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8_{45954246-8C6C-484D-B0DD-6CF6B1929E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3" r:id="rId1"/>
  </sheets>
  <definedNames>
    <definedName name="_xlnm.Print_Area" localSheetId="0">申込書!$A$1:$Y$51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" i="3" l="1"/>
  <c r="Q40" i="3"/>
  <c r="Q39" i="3"/>
  <c r="Q38" i="3"/>
  <c r="Q37" i="3"/>
  <c r="Q36" i="3"/>
  <c r="Q35" i="3"/>
  <c r="Q34" i="3"/>
  <c r="Q33" i="3"/>
  <c r="Q32" i="3"/>
  <c r="Q31" i="3"/>
  <c r="Q30" i="3"/>
  <c r="S30" i="3" s="1"/>
  <c r="Q29" i="3"/>
  <c r="Q28" i="3"/>
  <c r="S28" i="3" s="1"/>
  <c r="Q27" i="3"/>
  <c r="Q26" i="3"/>
  <c r="S26" i="3" s="1"/>
  <c r="Q25" i="3"/>
  <c r="Q24" i="3"/>
  <c r="S24" i="3" s="1"/>
  <c r="Q23" i="3"/>
  <c r="Q22" i="3"/>
  <c r="Q21" i="3"/>
  <c r="Q20" i="3"/>
  <c r="S40" i="3" l="1"/>
  <c r="S38" i="3"/>
  <c r="S36" i="3"/>
  <c r="S32" i="3"/>
  <c r="S20" i="3"/>
  <c r="S22" i="3"/>
  <c r="S34" i="3"/>
  <c r="S43" i="3" l="1"/>
</calcChain>
</file>

<file path=xl/sharedStrings.xml><?xml version="1.0" encoding="utf-8"?>
<sst xmlns="http://schemas.openxmlformats.org/spreadsheetml/2006/main" count="69" uniqueCount="38">
  <si>
    <t>★連絡先</t>
    <rPh sb="1" eb="4">
      <t>レンラクサキ</t>
    </rPh>
    <phoneticPr fontId="5"/>
  </si>
  <si>
    <t>TEL</t>
    <phoneticPr fontId="5"/>
  </si>
  <si>
    <t>携帯</t>
    <rPh sb="0" eb="2">
      <t>ケイタイ</t>
    </rPh>
    <phoneticPr fontId="5"/>
  </si>
  <si>
    <t>★代表者名</t>
    <rPh sb="1" eb="4">
      <t>ダイヒョウシャ</t>
    </rPh>
    <rPh sb="4" eb="5">
      <t>メイ</t>
    </rPh>
    <phoneticPr fontId="5"/>
  </si>
  <si>
    <t>★ご住所</t>
    <rPh sb="2" eb="4">
      <t>ジュウショ</t>
    </rPh>
    <phoneticPr fontId="5"/>
  </si>
  <si>
    <t>★ﾒｰﾙｱﾄﾞﾚｽ</t>
    <phoneticPr fontId="5"/>
  </si>
  <si>
    <t>★チーム名</t>
    <rPh sb="4" eb="5">
      <t>メイ</t>
    </rPh>
    <phoneticPr fontId="5"/>
  </si>
  <si>
    <t>150cm</t>
    <phoneticPr fontId="5"/>
  </si>
  <si>
    <t>S</t>
    <phoneticPr fontId="5"/>
  </si>
  <si>
    <t>M</t>
    <phoneticPr fontId="5"/>
  </si>
  <si>
    <t>L</t>
    <phoneticPr fontId="5"/>
  </si>
  <si>
    <t>XL
LL</t>
    <phoneticPr fontId="5"/>
  </si>
  <si>
    <t>XXL
3L</t>
    <phoneticPr fontId="5"/>
  </si>
  <si>
    <t>価格×数量</t>
    <rPh sb="0" eb="2">
      <t>カカク</t>
    </rPh>
    <rPh sb="3" eb="5">
      <t>スウリョウ</t>
    </rPh>
    <phoneticPr fontId="5"/>
  </si>
  <si>
    <t>合計金額</t>
    <rPh sb="0" eb="2">
      <t>ゴウケイ</t>
    </rPh>
    <rPh sb="2" eb="4">
      <t>キンガク</t>
    </rPh>
    <phoneticPr fontId="5"/>
  </si>
  <si>
    <t>着</t>
    <rPh sb="0" eb="1">
      <t>チャク</t>
    </rPh>
    <phoneticPr fontId="5"/>
  </si>
  <si>
    <t>円</t>
    <rPh sb="0" eb="1">
      <t>エン</t>
    </rPh>
    <phoneticPr fontId="5"/>
  </si>
  <si>
    <r>
      <rPr>
        <b/>
        <i/>
        <sz val="8"/>
        <color rgb="FF231F20"/>
        <rFont val="BIZ UDPゴシック"/>
        <family val="3"/>
        <charset val="128"/>
      </rPr>
      <t xml:space="preserve">SP-ONCTS-01
</t>
    </r>
    <r>
      <rPr>
        <sz val="8"/>
        <color rgb="FF231F20"/>
        <rFont val="BIZ UDPゴシック"/>
        <family val="3"/>
        <charset val="128"/>
      </rPr>
      <t>①ブラック</t>
    </r>
  </si>
  <si>
    <r>
      <rPr>
        <b/>
        <i/>
        <sz val="8"/>
        <color rgb="FF231F20"/>
        <rFont val="BIZ UDPゴシック"/>
        <family val="3"/>
        <charset val="128"/>
      </rPr>
      <t xml:space="preserve">SP-ONCTS-02
</t>
    </r>
    <r>
      <rPr>
        <sz val="8"/>
        <color rgb="FF231F20"/>
        <rFont val="BIZ UDPゴシック"/>
        <family val="3"/>
        <charset val="128"/>
      </rPr>
      <t>②ネイビー</t>
    </r>
  </si>
  <si>
    <r>
      <rPr>
        <b/>
        <i/>
        <sz val="8"/>
        <color rgb="FF231F20"/>
        <rFont val="BIZ UDPゴシック"/>
        <family val="3"/>
        <charset val="128"/>
      </rPr>
      <t xml:space="preserve">SP-ONCTS-03
</t>
    </r>
    <r>
      <rPr>
        <sz val="8"/>
        <color rgb="FF231F20"/>
        <rFont val="BIZ UDPゴシック"/>
        <family val="3"/>
        <charset val="128"/>
      </rPr>
      <t>③コバルトブルー</t>
    </r>
  </si>
  <si>
    <r>
      <rPr>
        <b/>
        <i/>
        <sz val="8"/>
        <color rgb="FF231F20"/>
        <rFont val="BIZ UDPゴシック"/>
        <family val="3"/>
        <charset val="128"/>
      </rPr>
      <t xml:space="preserve">SP-ONCTS-04
</t>
    </r>
    <r>
      <rPr>
        <sz val="8"/>
        <color rgb="FF231F20"/>
        <rFont val="BIZ UDPゴシック"/>
        <family val="3"/>
        <charset val="128"/>
      </rPr>
      <t>④パープル</t>
    </r>
  </si>
  <si>
    <r>
      <rPr>
        <b/>
        <i/>
        <sz val="8"/>
        <color rgb="FF231F20"/>
        <rFont val="BIZ UDPゴシック"/>
        <family val="3"/>
        <charset val="128"/>
      </rPr>
      <t xml:space="preserve">SP-ONCTS-05
</t>
    </r>
    <r>
      <rPr>
        <sz val="8"/>
        <color rgb="FF231F20"/>
        <rFont val="BIZ UDPゴシック"/>
        <family val="3"/>
        <charset val="128"/>
      </rPr>
      <t>⑤アイビーグリーン</t>
    </r>
  </si>
  <si>
    <r>
      <rPr>
        <b/>
        <i/>
        <sz val="8"/>
        <color rgb="FF231F20"/>
        <rFont val="BIZ UDPゴシック"/>
        <family val="3"/>
        <charset val="128"/>
      </rPr>
      <t xml:space="preserve">SP-ONCLTS-01
</t>
    </r>
    <r>
      <rPr>
        <sz val="8"/>
        <color rgb="FF231F20"/>
        <rFont val="BIZ UDPゴシック"/>
        <family val="3"/>
        <charset val="128"/>
      </rPr>
      <t>①ブラック</t>
    </r>
  </si>
  <si>
    <r>
      <rPr>
        <b/>
        <i/>
        <sz val="8"/>
        <color rgb="FF231F20"/>
        <rFont val="BIZ UDPゴシック"/>
        <family val="3"/>
        <charset val="128"/>
      </rPr>
      <t xml:space="preserve">SP-ONCLTS-02
</t>
    </r>
    <r>
      <rPr>
        <sz val="8"/>
        <color rgb="FF231F20"/>
        <rFont val="BIZ UDPゴシック"/>
        <family val="3"/>
        <charset val="128"/>
      </rPr>
      <t>②ロイヤルブルー</t>
    </r>
  </si>
  <si>
    <r>
      <rPr>
        <b/>
        <i/>
        <sz val="8"/>
        <color rgb="FF231F20"/>
        <rFont val="BIZ UDPゴシック"/>
        <family val="3"/>
        <charset val="128"/>
      </rPr>
      <t xml:space="preserve">SP-ONCLTS-03
</t>
    </r>
    <r>
      <rPr>
        <sz val="8"/>
        <color rgb="FF231F20"/>
        <rFont val="BIZ UDPゴシック"/>
        <family val="3"/>
        <charset val="128"/>
      </rPr>
      <t>③パープル</t>
    </r>
  </si>
  <si>
    <r>
      <rPr>
        <b/>
        <i/>
        <sz val="8"/>
        <color rgb="FF231F20"/>
        <rFont val="BIZ UDPゴシック"/>
        <family val="3"/>
        <charset val="128"/>
      </rPr>
      <t xml:space="preserve">SP-ONCSS-01
</t>
    </r>
    <r>
      <rPr>
        <sz val="8"/>
        <color rgb="FF231F20"/>
        <rFont val="BIZ UDPゴシック"/>
        <family val="3"/>
        <charset val="128"/>
      </rPr>
      <t>①ブラック</t>
    </r>
  </si>
  <si>
    <r>
      <rPr>
        <b/>
        <i/>
        <sz val="8"/>
        <color rgb="FF231F20"/>
        <rFont val="BIZ UDPゴシック"/>
        <family val="3"/>
        <charset val="128"/>
      </rPr>
      <t xml:space="preserve">SP-ONCSS-02
</t>
    </r>
    <r>
      <rPr>
        <sz val="8"/>
        <color rgb="FF231F20"/>
        <rFont val="BIZ UDPゴシック"/>
        <family val="3"/>
        <charset val="128"/>
      </rPr>
      <t>②ロイヤルブルー</t>
    </r>
  </si>
  <si>
    <r>
      <rPr>
        <b/>
        <i/>
        <sz val="8"/>
        <color rgb="FF231F20"/>
        <rFont val="BIZ UDPゴシック"/>
        <family val="3"/>
        <charset val="128"/>
      </rPr>
      <t xml:space="preserve">SP-ONCSS-03
</t>
    </r>
    <r>
      <rPr>
        <sz val="8"/>
        <color rgb="FF231F20"/>
        <rFont val="BIZ UDPゴシック"/>
        <family val="3"/>
        <charset val="128"/>
      </rPr>
      <t>③アイビーグリーン</t>
    </r>
  </si>
  <si>
    <t>160cm
SS</t>
    <phoneticPr fontId="5"/>
  </si>
  <si>
    <t>お振込み予定日</t>
    <rPh sb="1" eb="3">
      <t>フリコ</t>
    </rPh>
    <rPh sb="4" eb="7">
      <t>ヨテイビ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</si>
  <si>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</si>
  <si>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</si>
  <si>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曜日</t>
    <rPh sb="0" eb="2">
      <t>ヨウビ</t>
    </rPh>
    <phoneticPr fontId="5"/>
  </si>
  <si>
    <t>ご請求金額</t>
    <rPh sb="1" eb="5">
      <t>セイキュウキンガク</t>
    </rPh>
    <phoneticPr fontId="5"/>
  </si>
  <si>
    <t>円</t>
    <rPh sb="0" eb="1">
      <t>エン</t>
    </rPh>
    <phoneticPr fontId="5"/>
  </si>
  <si>
    <r>
      <rPr>
        <sz val="9"/>
        <color rgb="FF231F20"/>
        <rFont val="HGSｺﾞｼｯｸE"/>
        <family val="3"/>
      </rPr>
      <t xml:space="preserve">＜販売元＞
</t>
    </r>
    <r>
      <rPr>
        <b/>
        <sz val="16"/>
        <color rgb="FF231F20"/>
        <rFont val="Century Gothic"/>
        <family val="2"/>
      </rPr>
      <t>SPIDER STYLE JAPAN</t>
    </r>
    <r>
      <rPr>
        <b/>
        <sz val="11"/>
        <color rgb="FF231F20"/>
        <rFont val="Century Gothic"/>
        <family val="2"/>
      </rPr>
      <t xml:space="preserve">
</t>
    </r>
    <r>
      <rPr>
        <sz val="11"/>
        <color rgb="FF231F20"/>
        <rFont val="HGSｺﾞｼｯｸE"/>
        <family val="3"/>
      </rPr>
      <t xml:space="preserve">TEL＆FAX（052）977-7902
   携   帯      090-2773-9994
                           </t>
    </r>
    <r>
      <rPr>
        <sz val="9"/>
        <color rgb="FF231F20"/>
        <rFont val="HGS創英角ｺﾞｼｯｸUB"/>
        <family val="3"/>
      </rPr>
      <t>担当</t>
    </r>
    <r>
      <rPr>
        <sz val="9"/>
        <color rgb="FF231F20"/>
        <rFont val="Times New Roman"/>
        <family val="3"/>
      </rPr>
      <t>/</t>
    </r>
    <r>
      <rPr>
        <sz val="9"/>
        <color rgb="FF231F20"/>
        <rFont val="HGS創英角ｺﾞｼｯｸUB"/>
        <family val="3"/>
      </rPr>
      <t xml:space="preserve"> 江守</t>
    </r>
    <phoneticPr fontId="5"/>
  </si>
  <si>
    <r>
      <rPr>
        <b/>
        <sz val="9"/>
        <color rgb="FF000000"/>
        <rFont val="BIZ UDPゴシック"/>
        <family val="3"/>
        <charset val="128"/>
      </rPr>
      <t xml:space="preserve">※振込手数料はお客様ご負担にてお願いします。
</t>
    </r>
    <r>
      <rPr>
        <sz val="10"/>
        <color rgb="FF000000"/>
        <rFont val="BIZ UDPゴシック"/>
        <family val="3"/>
        <charset val="128"/>
      </rPr>
      <t>お問合せはメールにてお願いします。
ﾒｰﾙ：2024onumacup.goods@gmail.com</t>
    </r>
    <rPh sb="24" eb="26">
      <t>トイアワ</t>
    </rPh>
    <rPh sb="34" eb="35">
      <t>ネガ</t>
    </rPh>
    <phoneticPr fontId="5"/>
  </si>
  <si>
    <r>
      <rPr>
        <sz val="9"/>
        <color rgb="FF231F20"/>
        <rFont val="HGS創英角ｺﾞｼｯｸUB"/>
        <family val="3"/>
      </rPr>
      <t xml:space="preserve">＜ご注文に関してのお願い＞
</t>
    </r>
    <r>
      <rPr>
        <sz val="7.5"/>
        <color rgb="FF231F20"/>
        <rFont val="HGS創英角ｺﾞｼｯｸUB"/>
        <family val="3"/>
      </rPr>
      <t>※ご注文は専用申込み用紙に必要事項をご記入下さい。申込み方法は次の方法をご使用下さい。
　①申込書画像をメールで添付して注文　②FAX注文　③山形県ハンドボール協会の公式サイトより申込書（Excelデータ）をダウンロード
　　して頂きメールで注文　※何れかの方法でお申し込み下さい。また、稀にFAX注文の場合、送信エラーにより受信されない場合がござ
　　いますので、必ず送信後にメールにて送信された旨をお知らせ下さい。
※商品の発送に関しましては3月下旬～の発送となります。
※送料に関しましては合計金額30,000円以上の場合、送料無料となります。それ以外は送料着払いとなりますのでご了承下さい。
※お支払いにつきましては、お申し込み後、10 日以内に銀行振込にてお願い致します。
※お振込み名義は必ずチーム名又は代表者名をご入力して下さい。
※ご注文後のサイズ・数量変更は3 月4日（月）までにお願いします。それ以降はお受け出来ません。
※商品の返品・交換につきましては不良品のみとさせて頂きます。</t>
    </r>
    <rPh sb="163" eb="165">
      <t>チュウモン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</si>
</sst>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9" x14ac:knownFonts="1">
    <font>
      <sz val="10"/>
      <color rgb="FF000000"/>
      <name val="Times New Roman"/>
      <charset val="204"/>
    </font>
    <font>
      <sz val="9"/>
      <color rgb="FF231F20"/>
      <name val="HGS創英角ｺﾞｼｯｸUB"/>
      <family val="3"/>
    </font>
    <font>
      <sz val="10"/>
      <color rgb="FF231F20"/>
      <name val="HGS創英角ｺﾞｼｯｸUB"/>
      <family val="3"/>
    </font>
    <font>
      <sz val="7.5"/>
      <color rgb="FF231F20"/>
      <name val="HGS創英角ｺﾞｼｯｸUB"/>
      <family val="3"/>
    </font>
    <font>
      <sz val="9"/>
      <color rgb="FF231F20"/>
      <name val="HGSｺﾞｼｯｸE"/>
      <family val="3"/>
    </font>
    <font>
      <sz val="6"/>
      <name val="ＭＳ Ｐゴシック"/>
      <family val="3"/>
      <charset val="128"/>
    </font>
    <font>
      <sz val="10"/>
      <color rgb="FF000000"/>
      <name val="BIZ UDPゴシック"/>
      <family val="3"/>
      <charset val="128"/>
    </font>
    <font>
      <sz val="10"/>
      <color rgb="FF000000"/>
      <name val="Times New Roman"/>
      <charset val="204"/>
    </font>
    <font>
      <sz val="8"/>
      <color rgb="FF000000"/>
      <name val="BIZ UDPゴシック"/>
      <family val="3"/>
      <charset val="128"/>
    </font>
    <font>
      <b/>
      <i/>
      <sz val="8"/>
      <color rgb="FF231F20"/>
      <name val="BIZ UDPゴシック"/>
      <family val="3"/>
      <charset val="128"/>
    </font>
    <font>
      <sz val="8"/>
      <color rgb="FF231F20"/>
      <name val="BIZ UDPゴシック"/>
      <family val="3"/>
      <charset val="128"/>
    </font>
    <font>
      <b/>
      <sz val="6"/>
      <color rgb="FF00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sz val="9"/>
      <color rgb="FF231F20"/>
      <name val="Times New Roman"/>
      <family val="3"/>
    </font>
    <font>
      <b/>
      <sz val="11"/>
      <color rgb="FF231F20"/>
      <name val="Century Gothic"/>
      <family val="2"/>
    </font>
    <font>
      <b/>
      <sz val="16"/>
      <color rgb="FF231F20"/>
      <name val="Century Gothic"/>
      <family val="2"/>
    </font>
    <font>
      <sz val="11"/>
      <color rgb="FF231F20"/>
      <name val="HGSｺﾞｼｯｸE"/>
      <family val="3"/>
    </font>
    <font>
      <b/>
      <sz val="9"/>
      <color rgb="FF00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69">
    <xf numFmtId="0" fontId="0" fillId="0" borderId="0" xfId="0" applyAlignment="1">
      <alignment horizontal="left" vertical="top"/>
    </xf>
    <xf numFmtId="0" fontId="6" fillId="2" borderId="29" xfId="0" applyFont="1" applyFill="1" applyBorder="1" applyAlignment="1">
      <alignment vertical="center" wrapText="1"/>
    </xf>
    <xf numFmtId="0" fontId="0" fillId="3" borderId="0" xfId="0" applyFill="1" applyAlignment="1">
      <alignment horizontal="left" vertical="top"/>
    </xf>
    <xf numFmtId="0" fontId="0" fillId="3" borderId="3" xfId="0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center" shrinkToFit="1"/>
    </xf>
    <xf numFmtId="0" fontId="0" fillId="3" borderId="8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11" fillId="3" borderId="1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left" vertical="top" wrapText="1"/>
    </xf>
    <xf numFmtId="0" fontId="6" fillId="3" borderId="1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center" wrapText="1"/>
    </xf>
    <xf numFmtId="0" fontId="13" fillId="2" borderId="25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right" vertical="center" wrapText="1"/>
    </xf>
    <xf numFmtId="0" fontId="6" fillId="3" borderId="0" xfId="0" applyFont="1" applyFill="1" applyAlignment="1">
      <alignment vertical="center" wrapText="1"/>
    </xf>
    <xf numFmtId="38" fontId="12" fillId="3" borderId="29" xfId="0" applyNumberFormat="1" applyFont="1" applyFill="1" applyBorder="1" applyAlignment="1">
      <alignment vertical="center" wrapText="1"/>
    </xf>
    <xf numFmtId="0" fontId="12" fillId="3" borderId="29" xfId="0" applyFont="1" applyFill="1" applyBorder="1" applyAlignment="1">
      <alignment vertical="center" wrapText="1"/>
    </xf>
    <xf numFmtId="0" fontId="13" fillId="2" borderId="26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8" fillId="3" borderId="30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8" fillId="3" borderId="31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8" fillId="3" borderId="24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6" fillId="3" borderId="23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176" fontId="8" fillId="3" borderId="14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vertical="top" wrapText="1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176" fontId="8" fillId="3" borderId="20" xfId="0" applyNumberFormat="1" applyFont="1" applyFill="1" applyBorder="1" applyAlignment="1">
      <alignment horizontal="center" vertical="center"/>
    </xf>
    <xf numFmtId="176" fontId="8" fillId="3" borderId="21" xfId="0" applyNumberFormat="1" applyFont="1" applyFill="1" applyBorder="1" applyAlignment="1">
      <alignment horizontal="center" vertical="center"/>
    </xf>
    <xf numFmtId="38" fontId="6" fillId="3" borderId="13" xfId="1" applyFont="1" applyFill="1" applyBorder="1" applyAlignment="1">
      <alignment horizontal="right" vertical="center"/>
    </xf>
    <xf numFmtId="38" fontId="6" fillId="3" borderId="2" xfId="1" applyFont="1" applyFill="1" applyBorder="1" applyAlignment="1">
      <alignment horizontal="right" vertical="center"/>
    </xf>
    <xf numFmtId="38" fontId="6" fillId="3" borderId="12" xfId="1" applyFont="1" applyFill="1" applyBorder="1" applyAlignment="1">
      <alignment horizontal="right" vertical="center"/>
    </xf>
    <xf numFmtId="38" fontId="6" fillId="3" borderId="0" xfId="1" applyFont="1" applyFill="1" applyBorder="1" applyAlignment="1">
      <alignment horizontal="right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38" fontId="6" fillId="3" borderId="22" xfId="1" applyFont="1" applyFill="1" applyBorder="1" applyAlignment="1">
      <alignment horizontal="right" vertical="center"/>
    </xf>
    <xf numFmtId="38" fontId="6" fillId="3" borderId="9" xfId="1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6350</xdr:colOff>
      <xdr:row>18</xdr:row>
      <xdr:rowOff>342900</xdr:rowOff>
    </xdr:from>
    <xdr:to>
      <xdr:col>4</xdr:col>
      <xdr:colOff>190500</xdr:colOff>
      <xdr:row>19</xdr:row>
      <xdr:rowOff>133350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01F7D4E-1E3B-E284-4D56-47172D1CB993}"/>
            </a:ext>
          </a:extLst>
        </xdr:cNvPr>
        <xdr:cNvSpPr/>
      </xdr:nvSpPr>
      <xdr:spPr>
        <a:xfrm>
          <a:off x="450850" y="2952750"/>
          <a:ext cx="603250" cy="1397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8</xdr:row>
      <xdr:rowOff>57150</xdr:rowOff>
    </xdr:from>
    <xdr:to>
      <xdr:col>1</xdr:col>
      <xdr:colOff>116926</xdr:colOff>
      <xdr:row>49</xdr:row>
      <xdr:rowOff>604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84F105C-34AE-78C9-82B0-FAD96CEDF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3436"/>
          <a:ext cx="398140" cy="855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38099</xdr:colOff>
      <xdr:row>8</xdr:row>
      <xdr:rowOff>19050</xdr:rowOff>
    </xdr:from>
    <xdr:to>
      <xdr:col>24</xdr:col>
      <xdr:colOff>263070</xdr:colOff>
      <xdr:row>49</xdr:row>
      <xdr:rowOff>1119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332EA3A-63CF-F59D-23D0-794BC0E22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2" r="16685" b="1"/>
        <a:stretch/>
      </xdr:blipFill>
      <xdr:spPr bwMode="auto">
        <a:xfrm>
          <a:off x="6651170" y="1325336"/>
          <a:ext cx="361043" cy="859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6350</xdr:colOff>
      <xdr:row>18</xdr:row>
      <xdr:rowOff>292100</xdr:rowOff>
    </xdr:from>
    <xdr:to>
      <xdr:col>5</xdr:col>
      <xdr:colOff>44450</xdr:colOff>
      <xdr:row>19</xdr:row>
      <xdr:rowOff>184150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B5D315B-A7E7-2646-7455-B1B5D722FB99}"/>
            </a:ext>
          </a:extLst>
        </xdr:cNvPr>
        <xdr:cNvSpPr txBox="1"/>
      </xdr:nvSpPr>
      <xdr:spPr>
        <a:xfrm>
          <a:off x="450850" y="2901950"/>
          <a:ext cx="736600" cy="241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T</a:t>
          </a:r>
          <a:r>
            <a:rPr kumimoji="1" lang="ja-JP" altLang="en-US" sz="9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シャツ</a:t>
          </a:r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6</xdr:col>
      <xdr:colOff>114300</xdr:colOff>
      <xdr:row>29</xdr:row>
      <xdr:rowOff>120650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453ECC4-C8C3-8D5D-6A46-B12F8873E70C}"/>
            </a:ext>
          </a:extLst>
        </xdr:cNvPr>
        <xdr:cNvSpPr/>
      </xdr:nvSpPr>
      <xdr:spPr>
        <a:xfrm>
          <a:off x="444500" y="4927600"/>
          <a:ext cx="1092200" cy="1206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158750</xdr:colOff>
      <xdr:row>35</xdr:row>
      <xdr:rowOff>6350</xdr:rowOff>
    </xdr:from>
    <xdr:to>
      <xdr:col>5</xdr:col>
      <xdr:colOff>44450</xdr:colOff>
      <xdr:row>35</xdr:row>
      <xdr:rowOff>127000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BEE02EB5-F2B0-5698-1045-37BDDF00F791}"/>
            </a:ext>
          </a:extLst>
        </xdr:cNvPr>
        <xdr:cNvSpPr/>
      </xdr:nvSpPr>
      <xdr:spPr>
        <a:xfrm>
          <a:off x="438150" y="6115050"/>
          <a:ext cx="749300" cy="12065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114300</xdr:colOff>
      <xdr:row>28</xdr:row>
      <xdr:rowOff>152400</xdr:rowOff>
    </xdr:from>
    <xdr:to>
      <xdr:col>6</xdr:col>
      <xdr:colOff>260350</xdr:colOff>
      <xdr:row>30</xdr:row>
      <xdr:rowOff>19050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45F56FA6-D6FD-4EF4-ABA0-DCA7926CE9DE}"/>
            </a:ext>
          </a:extLst>
        </xdr:cNvPr>
        <xdr:cNvSpPr txBox="1"/>
      </xdr:nvSpPr>
      <xdr:spPr>
        <a:xfrm>
          <a:off x="393700" y="4883150"/>
          <a:ext cx="1289050" cy="260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ロングスリーブ</a:t>
          </a:r>
          <a:r>
            <a:rPr kumimoji="1" lang="en-US" altLang="ja-JP" sz="8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T</a:t>
          </a:r>
          <a:r>
            <a:rPr kumimoji="1" lang="ja-JP" altLang="en-US" sz="8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シャツ</a:t>
          </a:r>
        </a:p>
      </xdr:txBody>
    </xdr:sp>
    <xdr:clientData/>
  </xdr:twoCellAnchor>
  <xdr:twoCellAnchor>
    <xdr:from>
      <xdr:col>1</xdr:col>
      <xdr:colOff>107950</xdr:colOff>
      <xdr:row>34</xdr:row>
      <xdr:rowOff>158750</xdr:rowOff>
    </xdr:from>
    <xdr:to>
      <xdr:col>6</xdr:col>
      <xdr:colOff>12700</xdr:colOff>
      <xdr:row>35</xdr:row>
      <xdr:rowOff>146050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4179989-A211-ED19-2C4C-E2C4CB2609F4}"/>
            </a:ext>
          </a:extLst>
        </xdr:cNvPr>
        <xdr:cNvSpPr txBox="1"/>
      </xdr:nvSpPr>
      <xdr:spPr>
        <a:xfrm>
          <a:off x="387350" y="6070600"/>
          <a:ext cx="1047750" cy="184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スェットシャツ</a:t>
          </a:r>
        </a:p>
      </xdr:txBody>
    </xdr:sp>
    <xdr:clientData/>
  </xdr:twoCellAnchor>
  <xdr:twoCellAnchor>
    <xdr:from>
      <xdr:col>11</xdr:col>
      <xdr:colOff>359230</xdr:colOff>
      <xdr:row>44</xdr:row>
      <xdr:rowOff>1259115</xdr:rowOff>
    </xdr:from>
    <xdr:to>
      <xdr:col>20</xdr:col>
      <xdr:colOff>244929</xdr:colOff>
      <xdr:row>48</xdr:row>
      <xdr:rowOff>50800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646A1229-E0CD-D784-C1E1-909DED03D5CF}"/>
            </a:ext>
          </a:extLst>
        </xdr:cNvPr>
        <xdr:cNvSpPr txBox="1"/>
      </xdr:nvSpPr>
      <xdr:spPr>
        <a:xfrm>
          <a:off x="3591380" y="8968015"/>
          <a:ext cx="2647949" cy="65858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＜振込先＞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三十三銀行  常磐支店（普通）</a:t>
          </a:r>
          <a:r>
            <a:rPr kumimoji="1" lang="en-US" altLang="ja-JP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605309</a:t>
          </a:r>
        </a:p>
        <a:p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スパイダースタイルジャパン エモリヒロタカ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263071</xdr:colOff>
      <xdr:row>8</xdr:row>
      <xdr:rowOff>73390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5A81F35-1B71-93FE-B292-B27792FF74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340" t="16806" r="4072"/>
        <a:stretch/>
      </xdr:blipFill>
      <xdr:spPr>
        <a:xfrm>
          <a:off x="0" y="0"/>
          <a:ext cx="7012214" cy="1379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38B63-5F99-4509-927B-C94B3436795E}">
  <dimension ref="C9:AB54"/>
  <sheetViews>
    <sheetView tabSelected="1" zoomScaleNormal="100" zoomScaleSheetLayoutView="100" workbookViewId="0">
      <selection activeCell="G11" sqref="G11:N11"/>
    </sheetView>
  </sheetViews>
  <sheetFormatPr defaultColWidth="4.44140625" defaultRowHeight="13.2" x14ac:dyDescent="0.25"/>
  <cols>
    <col min="1" max="1" width="4.44140625" style="2"/>
    <col min="2" max="2" width="2.5546875" style="2" customWidth="1"/>
    <col min="3" max="3" width="2.21875" style="2" customWidth="1"/>
    <col min="4" max="6" width="4.44140625" style="2"/>
    <col min="7" max="14" width="5.6640625" style="2" customWidth="1"/>
    <col min="15" max="21" width="4.44140625" style="2"/>
    <col min="22" max="23" width="2.44140625" style="2" customWidth="1"/>
    <col min="24" max="24" width="2.109375" style="2" customWidth="1"/>
    <col min="25" max="16384" width="4.44140625" style="2"/>
  </cols>
  <sheetData>
    <row r="9" spans="3:22" ht="13.8" thickBot="1" x14ac:dyDescent="0.3"/>
    <row r="10" spans="3:22" ht="4.95" customHeight="1" x14ac:dyDescent="0.25">
      <c r="C10" s="3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5"/>
    </row>
    <row r="11" spans="3:22" ht="16.95" customHeight="1" x14ac:dyDescent="0.25">
      <c r="C11" s="6"/>
      <c r="D11" s="50" t="s">
        <v>6</v>
      </c>
      <c r="E11" s="50"/>
      <c r="F11" s="50"/>
      <c r="G11" s="49"/>
      <c r="H11" s="49"/>
      <c r="I11" s="49"/>
      <c r="J11" s="49"/>
      <c r="K11" s="49"/>
      <c r="L11" s="49"/>
      <c r="M11" s="49"/>
      <c r="N11" s="49"/>
      <c r="O11" s="50" t="s">
        <v>3</v>
      </c>
      <c r="P11" s="50"/>
      <c r="Q11" s="50"/>
      <c r="R11" s="49"/>
      <c r="S11" s="49"/>
      <c r="T11" s="49"/>
      <c r="U11" s="49"/>
      <c r="V11" s="7"/>
    </row>
    <row r="12" spans="3:22" ht="4.05" customHeight="1" x14ac:dyDescent="0.25">
      <c r="C12" s="6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7"/>
    </row>
    <row r="13" spans="3:22" ht="9.4499999999999993" customHeight="1" x14ac:dyDescent="0.25">
      <c r="C13" s="6"/>
      <c r="D13" s="50" t="s">
        <v>5</v>
      </c>
      <c r="E13" s="50"/>
      <c r="F13" s="50"/>
      <c r="G13" s="51"/>
      <c r="H13" s="51"/>
      <c r="I13" s="51"/>
      <c r="J13" s="51"/>
      <c r="K13" s="51"/>
      <c r="L13" s="51"/>
      <c r="M13" s="52" t="s">
        <v>0</v>
      </c>
      <c r="N13" s="52"/>
      <c r="O13" s="9" t="s">
        <v>1</v>
      </c>
      <c r="P13" s="49"/>
      <c r="Q13" s="49"/>
      <c r="R13" s="49"/>
      <c r="S13" s="49"/>
      <c r="T13" s="49"/>
      <c r="U13" s="49"/>
      <c r="V13" s="7"/>
    </row>
    <row r="14" spans="3:22" ht="9.4499999999999993" customHeight="1" x14ac:dyDescent="0.25">
      <c r="C14" s="6"/>
      <c r="D14" s="50"/>
      <c r="E14" s="50"/>
      <c r="F14" s="50"/>
      <c r="G14" s="49"/>
      <c r="H14" s="49"/>
      <c r="I14" s="49"/>
      <c r="J14" s="49"/>
      <c r="K14" s="49"/>
      <c r="L14" s="49"/>
      <c r="M14" s="52"/>
      <c r="N14" s="52"/>
      <c r="O14" s="9" t="s">
        <v>2</v>
      </c>
      <c r="P14" s="49"/>
      <c r="Q14" s="49"/>
      <c r="R14" s="49"/>
      <c r="S14" s="49"/>
      <c r="T14" s="49"/>
      <c r="U14" s="49"/>
      <c r="V14" s="7"/>
    </row>
    <row r="15" spans="3:22" ht="6" customHeight="1" x14ac:dyDescent="0.25">
      <c r="C15" s="6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7"/>
    </row>
    <row r="16" spans="3:22" ht="15.45" customHeight="1" x14ac:dyDescent="0.25">
      <c r="C16" s="6"/>
      <c r="D16" s="50" t="s">
        <v>4</v>
      </c>
      <c r="E16" s="50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7"/>
    </row>
    <row r="17" spans="3:22" ht="7.95" customHeight="1" thickBot="1" x14ac:dyDescent="0.3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2"/>
    </row>
    <row r="18" spans="3:22" ht="4.95" customHeight="1" thickBot="1" x14ac:dyDescent="0.3"/>
    <row r="19" spans="3:22" ht="27.45" customHeight="1" x14ac:dyDescent="0.25">
      <c r="C19" s="46"/>
      <c r="D19" s="47"/>
      <c r="E19" s="47"/>
      <c r="F19" s="47"/>
      <c r="G19" s="48"/>
      <c r="H19" s="13" t="s">
        <v>7</v>
      </c>
      <c r="I19" s="14" t="s">
        <v>28</v>
      </c>
      <c r="J19" s="15" t="s">
        <v>8</v>
      </c>
      <c r="K19" s="15" t="s">
        <v>9</v>
      </c>
      <c r="L19" s="15" t="s">
        <v>10</v>
      </c>
      <c r="M19" s="16" t="s">
        <v>11</v>
      </c>
      <c r="N19" s="16" t="s">
        <v>12</v>
      </c>
      <c r="O19" s="56" t="s">
        <v>13</v>
      </c>
      <c r="P19" s="56"/>
      <c r="Q19" s="56"/>
      <c r="R19" s="56"/>
      <c r="S19" s="56" t="s">
        <v>14</v>
      </c>
      <c r="T19" s="56"/>
      <c r="U19" s="56"/>
      <c r="V19" s="57"/>
    </row>
    <row r="20" spans="3:22" ht="15.45" customHeight="1" x14ac:dyDescent="0.25">
      <c r="C20" s="38" t="s">
        <v>17</v>
      </c>
      <c r="D20" s="39"/>
      <c r="E20" s="39"/>
      <c r="F20" s="39"/>
      <c r="G20" s="39"/>
      <c r="H20" s="31"/>
      <c r="I20" s="31"/>
      <c r="J20" s="31"/>
      <c r="K20" s="31"/>
      <c r="L20" s="31"/>
      <c r="M20" s="31"/>
      <c r="N20" s="31"/>
      <c r="O20" s="53">
        <v>3000</v>
      </c>
      <c r="P20" s="54"/>
      <c r="Q20" s="17">
        <f>SUM(H20:M21)</f>
        <v>0</v>
      </c>
      <c r="R20" s="18" t="s">
        <v>15</v>
      </c>
      <c r="S20" s="60">
        <f>O20*Q20+O21*Q21</f>
        <v>0</v>
      </c>
      <c r="T20" s="61"/>
      <c r="U20" s="61"/>
      <c r="V20" s="64" t="s">
        <v>16</v>
      </c>
    </row>
    <row r="21" spans="3:22" ht="15.45" customHeight="1" x14ac:dyDescent="0.25">
      <c r="C21" s="38"/>
      <c r="D21" s="39"/>
      <c r="E21" s="39"/>
      <c r="F21" s="39"/>
      <c r="G21" s="39"/>
      <c r="H21" s="37"/>
      <c r="I21" s="37"/>
      <c r="J21" s="37"/>
      <c r="K21" s="37"/>
      <c r="L21" s="37"/>
      <c r="M21" s="37"/>
      <c r="N21" s="37"/>
      <c r="O21" s="53">
        <v>3300</v>
      </c>
      <c r="P21" s="54"/>
      <c r="Q21" s="17">
        <f>SUM(N20)</f>
        <v>0</v>
      </c>
      <c r="R21" s="18" t="s">
        <v>15</v>
      </c>
      <c r="S21" s="62"/>
      <c r="T21" s="63"/>
      <c r="U21" s="63"/>
      <c r="V21" s="65"/>
    </row>
    <row r="22" spans="3:22" ht="15.45" customHeight="1" x14ac:dyDescent="0.25">
      <c r="C22" s="38" t="s">
        <v>18</v>
      </c>
      <c r="D22" s="39"/>
      <c r="E22" s="39"/>
      <c r="F22" s="39"/>
      <c r="G22" s="39"/>
      <c r="H22" s="31"/>
      <c r="I22" s="31"/>
      <c r="J22" s="31"/>
      <c r="K22" s="31"/>
      <c r="L22" s="31"/>
      <c r="M22" s="31"/>
      <c r="N22" s="31"/>
      <c r="O22" s="53">
        <v>3000</v>
      </c>
      <c r="P22" s="54"/>
      <c r="Q22" s="17">
        <f>SUM(H22:M23)</f>
        <v>0</v>
      </c>
      <c r="R22" s="18" t="s">
        <v>15</v>
      </c>
      <c r="S22" s="60">
        <f t="shared" ref="S22" si="0">O22*Q22+O23*Q23</f>
        <v>0</v>
      </c>
      <c r="T22" s="61"/>
      <c r="U22" s="61"/>
      <c r="V22" s="64" t="s">
        <v>16</v>
      </c>
    </row>
    <row r="23" spans="3:22" ht="15.45" customHeight="1" x14ac:dyDescent="0.25">
      <c r="C23" s="38"/>
      <c r="D23" s="39"/>
      <c r="E23" s="39"/>
      <c r="F23" s="39"/>
      <c r="G23" s="39"/>
      <c r="H23" s="37"/>
      <c r="I23" s="37"/>
      <c r="J23" s="37"/>
      <c r="K23" s="37"/>
      <c r="L23" s="37"/>
      <c r="M23" s="37"/>
      <c r="N23" s="37"/>
      <c r="O23" s="53">
        <v>3300</v>
      </c>
      <c r="P23" s="54"/>
      <c r="Q23" s="17">
        <f>SUM(N22)</f>
        <v>0</v>
      </c>
      <c r="R23" s="18" t="s">
        <v>15</v>
      </c>
      <c r="S23" s="62"/>
      <c r="T23" s="63"/>
      <c r="U23" s="63"/>
      <c r="V23" s="65"/>
    </row>
    <row r="24" spans="3:22" ht="15.45" customHeight="1" x14ac:dyDescent="0.25">
      <c r="C24" s="38" t="s">
        <v>19</v>
      </c>
      <c r="D24" s="39"/>
      <c r="E24" s="39"/>
      <c r="F24" s="39"/>
      <c r="G24" s="39"/>
      <c r="H24" s="31"/>
      <c r="I24" s="31"/>
      <c r="J24" s="31"/>
      <c r="K24" s="31"/>
      <c r="L24" s="31"/>
      <c r="M24" s="31"/>
      <c r="N24" s="31"/>
      <c r="O24" s="53">
        <v>3000</v>
      </c>
      <c r="P24" s="54"/>
      <c r="Q24" s="17">
        <f>SUM(H24:M25)</f>
        <v>0</v>
      </c>
      <c r="R24" s="18" t="s">
        <v>15</v>
      </c>
      <c r="S24" s="60">
        <f t="shared" ref="S24" si="1">O24*Q24+O25*Q25</f>
        <v>0</v>
      </c>
      <c r="T24" s="61"/>
      <c r="U24" s="61"/>
      <c r="V24" s="64" t="s">
        <v>16</v>
      </c>
    </row>
    <row r="25" spans="3:22" ht="15.45" customHeight="1" x14ac:dyDescent="0.25">
      <c r="C25" s="38"/>
      <c r="D25" s="39"/>
      <c r="E25" s="39"/>
      <c r="F25" s="39"/>
      <c r="G25" s="39"/>
      <c r="H25" s="37"/>
      <c r="I25" s="37"/>
      <c r="J25" s="37"/>
      <c r="K25" s="37"/>
      <c r="L25" s="37"/>
      <c r="M25" s="37"/>
      <c r="N25" s="37"/>
      <c r="O25" s="53">
        <v>3300</v>
      </c>
      <c r="P25" s="54"/>
      <c r="Q25" s="17">
        <f>SUM(N24)</f>
        <v>0</v>
      </c>
      <c r="R25" s="18" t="s">
        <v>15</v>
      </c>
      <c r="S25" s="62"/>
      <c r="T25" s="63"/>
      <c r="U25" s="63"/>
      <c r="V25" s="65"/>
    </row>
    <row r="26" spans="3:22" ht="15.45" customHeight="1" x14ac:dyDescent="0.25">
      <c r="C26" s="38" t="s">
        <v>20</v>
      </c>
      <c r="D26" s="39"/>
      <c r="E26" s="39"/>
      <c r="F26" s="39"/>
      <c r="G26" s="39"/>
      <c r="H26" s="31"/>
      <c r="I26" s="31"/>
      <c r="J26" s="31"/>
      <c r="K26" s="31"/>
      <c r="L26" s="31"/>
      <c r="M26" s="31"/>
      <c r="N26" s="31"/>
      <c r="O26" s="53">
        <v>3000</v>
      </c>
      <c r="P26" s="54"/>
      <c r="Q26" s="17">
        <f>SUM(H26:M27)</f>
        <v>0</v>
      </c>
      <c r="R26" s="18" t="s">
        <v>15</v>
      </c>
      <c r="S26" s="60">
        <f t="shared" ref="S26" si="2">O26*Q26+O27*Q27</f>
        <v>0</v>
      </c>
      <c r="T26" s="61"/>
      <c r="U26" s="61"/>
      <c r="V26" s="64" t="s">
        <v>16</v>
      </c>
    </row>
    <row r="27" spans="3:22" ht="15.45" customHeight="1" x14ac:dyDescent="0.25">
      <c r="C27" s="38"/>
      <c r="D27" s="39"/>
      <c r="E27" s="39"/>
      <c r="F27" s="39"/>
      <c r="G27" s="39"/>
      <c r="H27" s="37"/>
      <c r="I27" s="37"/>
      <c r="J27" s="37"/>
      <c r="K27" s="37"/>
      <c r="L27" s="37"/>
      <c r="M27" s="37"/>
      <c r="N27" s="37"/>
      <c r="O27" s="53">
        <v>3300</v>
      </c>
      <c r="P27" s="54"/>
      <c r="Q27" s="17">
        <f>SUM(N26)</f>
        <v>0</v>
      </c>
      <c r="R27" s="18" t="s">
        <v>15</v>
      </c>
      <c r="S27" s="62"/>
      <c r="T27" s="63"/>
      <c r="U27" s="63"/>
      <c r="V27" s="65"/>
    </row>
    <row r="28" spans="3:22" ht="15.45" customHeight="1" x14ac:dyDescent="0.25">
      <c r="C28" s="38" t="s">
        <v>21</v>
      </c>
      <c r="D28" s="39"/>
      <c r="E28" s="39"/>
      <c r="F28" s="39"/>
      <c r="G28" s="39"/>
      <c r="H28" s="31"/>
      <c r="I28" s="31"/>
      <c r="J28" s="31"/>
      <c r="K28" s="31"/>
      <c r="L28" s="31"/>
      <c r="M28" s="31"/>
      <c r="N28" s="31"/>
      <c r="O28" s="53">
        <v>3000</v>
      </c>
      <c r="P28" s="54"/>
      <c r="Q28" s="17">
        <f>SUM(H28:M29)</f>
        <v>0</v>
      </c>
      <c r="R28" s="18" t="s">
        <v>15</v>
      </c>
      <c r="S28" s="60">
        <f t="shared" ref="S28" si="3">O28*Q28+O29*Q29</f>
        <v>0</v>
      </c>
      <c r="T28" s="61"/>
      <c r="U28" s="61"/>
      <c r="V28" s="64" t="s">
        <v>16</v>
      </c>
    </row>
    <row r="29" spans="3:22" ht="15.45" customHeight="1" x14ac:dyDescent="0.25">
      <c r="C29" s="38"/>
      <c r="D29" s="39"/>
      <c r="E29" s="39"/>
      <c r="F29" s="39"/>
      <c r="G29" s="39"/>
      <c r="H29" s="37"/>
      <c r="I29" s="37"/>
      <c r="J29" s="37"/>
      <c r="K29" s="37"/>
      <c r="L29" s="37"/>
      <c r="M29" s="37"/>
      <c r="N29" s="37"/>
      <c r="O29" s="53">
        <v>3300</v>
      </c>
      <c r="P29" s="54"/>
      <c r="Q29" s="17">
        <f>SUM(N28)</f>
        <v>0</v>
      </c>
      <c r="R29" s="18" t="s">
        <v>15</v>
      </c>
      <c r="S29" s="62"/>
      <c r="T29" s="63"/>
      <c r="U29" s="63"/>
      <c r="V29" s="65"/>
    </row>
    <row r="30" spans="3:22" ht="15.45" customHeight="1" x14ac:dyDescent="0.25">
      <c r="C30" s="38" t="s">
        <v>22</v>
      </c>
      <c r="D30" s="39"/>
      <c r="E30" s="39"/>
      <c r="F30" s="39"/>
      <c r="G30" s="39"/>
      <c r="H30" s="31"/>
      <c r="I30" s="31"/>
      <c r="J30" s="31"/>
      <c r="K30" s="31"/>
      <c r="L30" s="31"/>
      <c r="M30" s="31"/>
      <c r="N30" s="31"/>
      <c r="O30" s="53">
        <v>3500</v>
      </c>
      <c r="P30" s="54"/>
      <c r="Q30" s="17">
        <f>SUM(H30:M31)</f>
        <v>0</v>
      </c>
      <c r="R30" s="18" t="s">
        <v>15</v>
      </c>
      <c r="S30" s="60">
        <f t="shared" ref="S30" si="4">O30*Q30+O31*Q31</f>
        <v>0</v>
      </c>
      <c r="T30" s="61"/>
      <c r="U30" s="61"/>
      <c r="V30" s="64" t="s">
        <v>16</v>
      </c>
    </row>
    <row r="31" spans="3:22" ht="15.45" customHeight="1" x14ac:dyDescent="0.25">
      <c r="C31" s="38"/>
      <c r="D31" s="39"/>
      <c r="E31" s="39"/>
      <c r="F31" s="39"/>
      <c r="G31" s="39"/>
      <c r="H31" s="37"/>
      <c r="I31" s="37"/>
      <c r="J31" s="37"/>
      <c r="K31" s="37"/>
      <c r="L31" s="37"/>
      <c r="M31" s="37"/>
      <c r="N31" s="37"/>
      <c r="O31" s="53">
        <v>3800</v>
      </c>
      <c r="P31" s="54"/>
      <c r="Q31" s="17">
        <f>SUM(N30)</f>
        <v>0</v>
      </c>
      <c r="R31" s="18" t="s">
        <v>15</v>
      </c>
      <c r="S31" s="62"/>
      <c r="T31" s="63"/>
      <c r="U31" s="63"/>
      <c r="V31" s="65"/>
    </row>
    <row r="32" spans="3:22" ht="15.45" customHeight="1" x14ac:dyDescent="0.25">
      <c r="C32" s="38" t="s">
        <v>23</v>
      </c>
      <c r="D32" s="39"/>
      <c r="E32" s="39"/>
      <c r="F32" s="39"/>
      <c r="G32" s="39"/>
      <c r="H32" s="31"/>
      <c r="I32" s="31"/>
      <c r="J32" s="31"/>
      <c r="K32" s="31"/>
      <c r="L32" s="31"/>
      <c r="M32" s="31"/>
      <c r="N32" s="31"/>
      <c r="O32" s="53">
        <v>3500</v>
      </c>
      <c r="P32" s="54"/>
      <c r="Q32" s="17">
        <f>SUM(H32:M33)</f>
        <v>0</v>
      </c>
      <c r="R32" s="18" t="s">
        <v>15</v>
      </c>
      <c r="S32" s="60">
        <f t="shared" ref="S32" si="5">O32*Q32+O33*Q33</f>
        <v>0</v>
      </c>
      <c r="T32" s="61"/>
      <c r="U32" s="61"/>
      <c r="V32" s="64" t="s">
        <v>16</v>
      </c>
    </row>
    <row r="33" spans="3:28" ht="15.45" customHeight="1" x14ac:dyDescent="0.25">
      <c r="C33" s="38"/>
      <c r="D33" s="39"/>
      <c r="E33" s="39"/>
      <c r="F33" s="39"/>
      <c r="G33" s="39"/>
      <c r="H33" s="37"/>
      <c r="I33" s="37"/>
      <c r="J33" s="37"/>
      <c r="K33" s="37"/>
      <c r="L33" s="37"/>
      <c r="M33" s="37"/>
      <c r="N33" s="37"/>
      <c r="O33" s="53">
        <v>3800</v>
      </c>
      <c r="P33" s="54"/>
      <c r="Q33" s="17">
        <f>SUM(N32)</f>
        <v>0</v>
      </c>
      <c r="R33" s="18" t="s">
        <v>15</v>
      </c>
      <c r="S33" s="62"/>
      <c r="T33" s="63"/>
      <c r="U33" s="63"/>
      <c r="V33" s="65"/>
    </row>
    <row r="34" spans="3:28" ht="15.45" customHeight="1" x14ac:dyDescent="0.25">
      <c r="C34" s="38" t="s">
        <v>24</v>
      </c>
      <c r="D34" s="39"/>
      <c r="E34" s="39"/>
      <c r="F34" s="39"/>
      <c r="G34" s="39"/>
      <c r="H34" s="31"/>
      <c r="I34" s="31"/>
      <c r="J34" s="31"/>
      <c r="K34" s="31"/>
      <c r="L34" s="31"/>
      <c r="M34" s="31"/>
      <c r="N34" s="31"/>
      <c r="O34" s="53">
        <v>3500</v>
      </c>
      <c r="P34" s="54"/>
      <c r="Q34" s="17">
        <f>SUM(H34:M35)</f>
        <v>0</v>
      </c>
      <c r="R34" s="18" t="s">
        <v>15</v>
      </c>
      <c r="S34" s="60">
        <f t="shared" ref="S34" si="6">O34*Q34+O35*Q35</f>
        <v>0</v>
      </c>
      <c r="T34" s="61"/>
      <c r="U34" s="61"/>
      <c r="V34" s="64" t="s">
        <v>16</v>
      </c>
    </row>
    <row r="35" spans="3:28" ht="15.45" customHeight="1" x14ac:dyDescent="0.25">
      <c r="C35" s="38"/>
      <c r="D35" s="39"/>
      <c r="E35" s="39"/>
      <c r="F35" s="39"/>
      <c r="G35" s="39"/>
      <c r="H35" s="37"/>
      <c r="I35" s="37"/>
      <c r="J35" s="37"/>
      <c r="K35" s="37"/>
      <c r="L35" s="37"/>
      <c r="M35" s="37"/>
      <c r="N35" s="37"/>
      <c r="O35" s="53">
        <v>3800</v>
      </c>
      <c r="P35" s="54"/>
      <c r="Q35" s="17">
        <f>SUM(N34)</f>
        <v>0</v>
      </c>
      <c r="R35" s="18" t="s">
        <v>15</v>
      </c>
      <c r="S35" s="62"/>
      <c r="T35" s="63"/>
      <c r="U35" s="63"/>
      <c r="V35" s="65"/>
    </row>
    <row r="36" spans="3:28" ht="15.45" customHeight="1" x14ac:dyDescent="0.25">
      <c r="C36" s="38" t="s">
        <v>25</v>
      </c>
      <c r="D36" s="39"/>
      <c r="E36" s="39"/>
      <c r="F36" s="39"/>
      <c r="G36" s="39"/>
      <c r="H36" s="31"/>
      <c r="I36" s="31"/>
      <c r="J36" s="31"/>
      <c r="K36" s="31"/>
      <c r="L36" s="31"/>
      <c r="M36" s="31"/>
      <c r="N36" s="31"/>
      <c r="O36" s="53">
        <v>4500</v>
      </c>
      <c r="P36" s="54"/>
      <c r="Q36" s="17">
        <f>SUM(H36:M37)</f>
        <v>0</v>
      </c>
      <c r="R36" s="18" t="s">
        <v>15</v>
      </c>
      <c r="S36" s="60">
        <f t="shared" ref="S36" si="7">O36*Q36+O37*Q37</f>
        <v>0</v>
      </c>
      <c r="T36" s="61"/>
      <c r="U36" s="61"/>
      <c r="V36" s="64" t="s">
        <v>16</v>
      </c>
    </row>
    <row r="37" spans="3:28" ht="15.45" customHeight="1" x14ac:dyDescent="0.25">
      <c r="C37" s="38"/>
      <c r="D37" s="39"/>
      <c r="E37" s="39"/>
      <c r="F37" s="39"/>
      <c r="G37" s="39"/>
      <c r="H37" s="37"/>
      <c r="I37" s="37"/>
      <c r="J37" s="37"/>
      <c r="K37" s="37"/>
      <c r="L37" s="37"/>
      <c r="M37" s="37"/>
      <c r="N37" s="37"/>
      <c r="O37" s="53">
        <v>5000</v>
      </c>
      <c r="P37" s="54"/>
      <c r="Q37" s="17">
        <f>SUM(N36)</f>
        <v>0</v>
      </c>
      <c r="R37" s="18" t="s">
        <v>15</v>
      </c>
      <c r="S37" s="62"/>
      <c r="T37" s="63"/>
      <c r="U37" s="63"/>
      <c r="V37" s="65"/>
    </row>
    <row r="38" spans="3:28" ht="15.45" customHeight="1" x14ac:dyDescent="0.25">
      <c r="C38" s="38" t="s">
        <v>26</v>
      </c>
      <c r="D38" s="39"/>
      <c r="E38" s="39"/>
      <c r="F38" s="39"/>
      <c r="G38" s="39"/>
      <c r="H38" s="31"/>
      <c r="I38" s="31"/>
      <c r="J38" s="31"/>
      <c r="K38" s="31"/>
      <c r="L38" s="31"/>
      <c r="M38" s="31"/>
      <c r="N38" s="31"/>
      <c r="O38" s="53">
        <v>4500</v>
      </c>
      <c r="P38" s="54"/>
      <c r="Q38" s="17">
        <f>SUM(H38:M39)</f>
        <v>0</v>
      </c>
      <c r="R38" s="18" t="s">
        <v>15</v>
      </c>
      <c r="S38" s="60">
        <f t="shared" ref="S38" si="8">O38*Q38+O39*Q39</f>
        <v>0</v>
      </c>
      <c r="T38" s="61"/>
      <c r="U38" s="61"/>
      <c r="V38" s="64" t="s">
        <v>16</v>
      </c>
    </row>
    <row r="39" spans="3:28" ht="15.45" customHeight="1" x14ac:dyDescent="0.25">
      <c r="C39" s="38"/>
      <c r="D39" s="39"/>
      <c r="E39" s="39"/>
      <c r="F39" s="39"/>
      <c r="G39" s="39"/>
      <c r="H39" s="37"/>
      <c r="I39" s="37"/>
      <c r="J39" s="37"/>
      <c r="K39" s="37"/>
      <c r="L39" s="37"/>
      <c r="M39" s="37"/>
      <c r="N39" s="37"/>
      <c r="O39" s="53">
        <v>5000</v>
      </c>
      <c r="P39" s="54"/>
      <c r="Q39" s="17">
        <f>SUM(N38)</f>
        <v>0</v>
      </c>
      <c r="R39" s="18" t="s">
        <v>15</v>
      </c>
      <c r="S39" s="62"/>
      <c r="T39" s="63"/>
      <c r="U39" s="63"/>
      <c r="V39" s="65"/>
    </row>
    <row r="40" spans="3:28" ht="15.45" customHeight="1" x14ac:dyDescent="0.25">
      <c r="C40" s="40" t="s">
        <v>27</v>
      </c>
      <c r="D40" s="41"/>
      <c r="E40" s="41"/>
      <c r="F40" s="41"/>
      <c r="G40" s="42"/>
      <c r="H40" s="31"/>
      <c r="I40" s="31"/>
      <c r="J40" s="31"/>
      <c r="K40" s="31"/>
      <c r="L40" s="31"/>
      <c r="M40" s="31"/>
      <c r="N40" s="31"/>
      <c r="O40" s="53">
        <v>4500</v>
      </c>
      <c r="P40" s="54"/>
      <c r="Q40" s="17">
        <f>SUM(H40:M41)</f>
        <v>0</v>
      </c>
      <c r="R40" s="18" t="s">
        <v>15</v>
      </c>
      <c r="S40" s="60">
        <f t="shared" ref="S40" si="9">O40*Q40+O41*Q41</f>
        <v>0</v>
      </c>
      <c r="T40" s="61"/>
      <c r="U40" s="61"/>
      <c r="V40" s="64" t="s">
        <v>16</v>
      </c>
    </row>
    <row r="41" spans="3:28" ht="15.45" customHeight="1" thickBot="1" x14ac:dyDescent="0.3">
      <c r="C41" s="43"/>
      <c r="D41" s="44"/>
      <c r="E41" s="44"/>
      <c r="F41" s="44"/>
      <c r="G41" s="45"/>
      <c r="H41" s="32"/>
      <c r="I41" s="32"/>
      <c r="J41" s="32"/>
      <c r="K41" s="32"/>
      <c r="L41" s="32"/>
      <c r="M41" s="32"/>
      <c r="N41" s="32"/>
      <c r="O41" s="58">
        <v>5000</v>
      </c>
      <c r="P41" s="59"/>
      <c r="Q41" s="28">
        <f>SUM(N40)</f>
        <v>0</v>
      </c>
      <c r="R41" s="19" t="s">
        <v>15</v>
      </c>
      <c r="S41" s="66"/>
      <c r="T41" s="67"/>
      <c r="U41" s="67"/>
      <c r="V41" s="68"/>
    </row>
    <row r="42" spans="3:28" ht="7.95" customHeight="1" x14ac:dyDescent="0.25"/>
    <row r="43" spans="3:28" ht="27" customHeight="1" thickBot="1" x14ac:dyDescent="0.3">
      <c r="C43" s="20"/>
      <c r="D43" s="33" t="s">
        <v>29</v>
      </c>
      <c r="E43" s="33"/>
      <c r="F43" s="33"/>
      <c r="G43" s="33"/>
      <c r="H43" s="33"/>
      <c r="I43" s="1"/>
      <c r="J43" s="21" t="s">
        <v>30</v>
      </c>
      <c r="K43" s="1"/>
      <c r="L43" s="21" t="s">
        <v>31</v>
      </c>
      <c r="M43" s="1"/>
      <c r="N43" s="21" t="s">
        <v>32</v>
      </c>
      <c r="O43" s="34" t="s">
        <v>33</v>
      </c>
      <c r="P43" s="34"/>
      <c r="Q43" s="34"/>
      <c r="R43" s="34"/>
      <c r="S43" s="35">
        <f>SUM(S20:U41)</f>
        <v>0</v>
      </c>
      <c r="T43" s="36"/>
      <c r="U43" s="36"/>
      <c r="V43" s="22" t="s">
        <v>34</v>
      </c>
      <c r="W43" s="23"/>
      <c r="X43" s="23"/>
      <c r="Y43" s="23"/>
      <c r="Z43" s="20"/>
      <c r="AA43" s="20"/>
      <c r="AB43" s="20"/>
    </row>
    <row r="44" spans="3:28" ht="3" customHeight="1" thickTop="1" x14ac:dyDescent="0.25"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3:28" ht="114" customHeight="1" x14ac:dyDescent="0.25">
      <c r="C45" s="29" t="s">
        <v>37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5"/>
      <c r="X45" s="25"/>
      <c r="Y45" s="25"/>
      <c r="Z45" s="25"/>
      <c r="AA45" s="25"/>
      <c r="AB45" s="25"/>
    </row>
    <row r="46" spans="3:28" ht="7.95" customHeight="1" x14ac:dyDescent="0.25">
      <c r="C46" s="26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3:28" ht="13.05" customHeight="1" x14ac:dyDescent="0.25">
      <c r="C47" s="20"/>
      <c r="D47" s="55" t="s">
        <v>35</v>
      </c>
      <c r="E47" s="55"/>
      <c r="F47" s="55"/>
      <c r="G47" s="55"/>
      <c r="H47" s="55"/>
      <c r="I47" s="55"/>
      <c r="J47" s="55"/>
      <c r="K47" s="25"/>
      <c r="L47" s="25"/>
      <c r="M47" s="25"/>
      <c r="N47" s="25"/>
      <c r="O47" s="25"/>
      <c r="P47" s="25"/>
      <c r="Q47" s="20"/>
      <c r="AA47" s="20"/>
      <c r="AB47" s="20"/>
    </row>
    <row r="48" spans="3:28" ht="19.05" customHeight="1" x14ac:dyDescent="0.25">
      <c r="C48" s="27"/>
      <c r="D48" s="55"/>
      <c r="E48" s="55"/>
      <c r="F48" s="55"/>
      <c r="G48" s="55"/>
      <c r="H48" s="55"/>
      <c r="I48" s="55"/>
      <c r="J48" s="55"/>
      <c r="AA48" s="27"/>
      <c r="AB48" s="27"/>
    </row>
    <row r="49" spans="3:28" ht="19.05" customHeight="1" x14ac:dyDescent="0.25">
      <c r="C49" s="24"/>
      <c r="D49" s="55"/>
      <c r="E49" s="55"/>
      <c r="F49" s="55"/>
      <c r="G49" s="55"/>
      <c r="H49" s="55"/>
      <c r="I49" s="55"/>
      <c r="J49" s="55"/>
      <c r="M49" s="30" t="s">
        <v>36</v>
      </c>
      <c r="N49" s="30"/>
      <c r="O49" s="30"/>
      <c r="P49" s="30"/>
      <c r="Q49" s="30"/>
      <c r="R49" s="30"/>
      <c r="S49" s="30"/>
      <c r="T49" s="30"/>
      <c r="U49" s="30"/>
      <c r="V49" s="30"/>
      <c r="W49" s="24"/>
      <c r="X49" s="24"/>
      <c r="Y49" s="24"/>
      <c r="Z49" s="24"/>
      <c r="AA49" s="24"/>
      <c r="AB49" s="24"/>
    </row>
    <row r="50" spans="3:28" ht="19.05" customHeight="1" x14ac:dyDescent="0.25">
      <c r="C50" s="27"/>
      <c r="D50" s="55"/>
      <c r="E50" s="55"/>
      <c r="F50" s="55"/>
      <c r="G50" s="55"/>
      <c r="H50" s="55"/>
      <c r="I50" s="55"/>
      <c r="J50" s="55"/>
      <c r="M50" s="30"/>
      <c r="N50" s="30"/>
      <c r="O50" s="30"/>
      <c r="P50" s="30"/>
      <c r="Q50" s="30"/>
      <c r="R50" s="30"/>
      <c r="S50" s="30"/>
      <c r="T50" s="30"/>
      <c r="U50" s="30"/>
      <c r="V50" s="30"/>
      <c r="AB50" s="27"/>
    </row>
    <row r="51" spans="3:28" x14ac:dyDescent="0.25">
      <c r="C51" s="24"/>
      <c r="D51" s="24"/>
      <c r="E51" s="24"/>
      <c r="M51" s="30"/>
      <c r="N51" s="30"/>
      <c r="O51" s="30"/>
      <c r="P51" s="30"/>
      <c r="Q51" s="30"/>
      <c r="R51" s="30"/>
      <c r="S51" s="30"/>
      <c r="T51" s="30"/>
      <c r="U51" s="30"/>
      <c r="V51" s="30"/>
      <c r="AB51" s="24"/>
    </row>
    <row r="54" spans="3:28" ht="13.05" customHeight="1" x14ac:dyDescent="0.25"/>
  </sheetData>
  <mergeCells count="152">
    <mergeCell ref="S30:U31"/>
    <mergeCell ref="V30:V31"/>
    <mergeCell ref="S38:U39"/>
    <mergeCell ref="V38:V39"/>
    <mergeCell ref="S40:U41"/>
    <mergeCell ref="V40:V41"/>
    <mergeCell ref="S32:U33"/>
    <mergeCell ref="V32:V33"/>
    <mergeCell ref="S34:U35"/>
    <mergeCell ref="V34:V35"/>
    <mergeCell ref="S36:U37"/>
    <mergeCell ref="V36:V37"/>
    <mergeCell ref="C30:G31"/>
    <mergeCell ref="C32:G33"/>
    <mergeCell ref="O21:P21"/>
    <mergeCell ref="O22:P22"/>
    <mergeCell ref="O23:P23"/>
    <mergeCell ref="O24:P24"/>
    <mergeCell ref="O25:P25"/>
    <mergeCell ref="O41:P41"/>
    <mergeCell ref="O30:P30"/>
    <mergeCell ref="C34:G35"/>
    <mergeCell ref="C36:G37"/>
    <mergeCell ref="O39:P39"/>
    <mergeCell ref="O40:P40"/>
    <mergeCell ref="O20:P20"/>
    <mergeCell ref="O28:P28"/>
    <mergeCell ref="O29:P29"/>
    <mergeCell ref="O27:P27"/>
    <mergeCell ref="O26:P26"/>
    <mergeCell ref="O19:R19"/>
    <mergeCell ref="S19:V19"/>
    <mergeCell ref="C20:G21"/>
    <mergeCell ref="C22:G23"/>
    <mergeCell ref="C24:G25"/>
    <mergeCell ref="C26:G27"/>
    <mergeCell ref="C28:G29"/>
    <mergeCell ref="S20:U21"/>
    <mergeCell ref="V20:V21"/>
    <mergeCell ref="S22:U23"/>
    <mergeCell ref="V22:V23"/>
    <mergeCell ref="S24:U25"/>
    <mergeCell ref="V24:V25"/>
    <mergeCell ref="S26:U27"/>
    <mergeCell ref="V26:V27"/>
    <mergeCell ref="S28:U29"/>
    <mergeCell ref="V28:V29"/>
    <mergeCell ref="C38:G39"/>
    <mergeCell ref="C40:G41"/>
    <mergeCell ref="C19:G19"/>
    <mergeCell ref="R11:U11"/>
    <mergeCell ref="F16:U16"/>
    <mergeCell ref="D13:F14"/>
    <mergeCell ref="P13:U13"/>
    <mergeCell ref="P14:U14"/>
    <mergeCell ref="G13:L14"/>
    <mergeCell ref="O11:Q11"/>
    <mergeCell ref="D11:F11"/>
    <mergeCell ref="G11:N11"/>
    <mergeCell ref="M13:N14"/>
    <mergeCell ref="D16:E16"/>
    <mergeCell ref="O31:P31"/>
    <mergeCell ref="O32:P32"/>
    <mergeCell ref="O33:P33"/>
    <mergeCell ref="O34:P34"/>
    <mergeCell ref="O35:P35"/>
    <mergeCell ref="O36:P36"/>
    <mergeCell ref="O37:P37"/>
    <mergeCell ref="O38:P38"/>
    <mergeCell ref="M20:M21"/>
    <mergeCell ref="N20:N21"/>
    <mergeCell ref="H22:H23"/>
    <mergeCell ref="I22:I23"/>
    <mergeCell ref="J22:J23"/>
    <mergeCell ref="K22:K23"/>
    <mergeCell ref="L22:L23"/>
    <mergeCell ref="M22:M23"/>
    <mergeCell ref="N22:N23"/>
    <mergeCell ref="H20:H21"/>
    <mergeCell ref="I20:I21"/>
    <mergeCell ref="J20:J21"/>
    <mergeCell ref="K20:K21"/>
    <mergeCell ref="L20:L21"/>
    <mergeCell ref="M24:M25"/>
    <mergeCell ref="N24:N25"/>
    <mergeCell ref="H26:H27"/>
    <mergeCell ref="I26:I27"/>
    <mergeCell ref="J26:J27"/>
    <mergeCell ref="K26:K27"/>
    <mergeCell ref="L26:L27"/>
    <mergeCell ref="M26:M27"/>
    <mergeCell ref="N26:N27"/>
    <mergeCell ref="H24:H25"/>
    <mergeCell ref="I24:I25"/>
    <mergeCell ref="J24:J25"/>
    <mergeCell ref="K24:K25"/>
    <mergeCell ref="L24:L25"/>
    <mergeCell ref="M28:M29"/>
    <mergeCell ref="N28:N29"/>
    <mergeCell ref="H30:H31"/>
    <mergeCell ref="I30:I31"/>
    <mergeCell ref="J30:J31"/>
    <mergeCell ref="K30:K31"/>
    <mergeCell ref="L30:L31"/>
    <mergeCell ref="M30:M31"/>
    <mergeCell ref="N30:N31"/>
    <mergeCell ref="H28:H29"/>
    <mergeCell ref="I28:I29"/>
    <mergeCell ref="J28:J29"/>
    <mergeCell ref="K28:K29"/>
    <mergeCell ref="L28:L29"/>
    <mergeCell ref="M32:M33"/>
    <mergeCell ref="N32:N33"/>
    <mergeCell ref="H34:H35"/>
    <mergeCell ref="I34:I35"/>
    <mergeCell ref="J34:J35"/>
    <mergeCell ref="K34:K35"/>
    <mergeCell ref="L34:L35"/>
    <mergeCell ref="M34:M35"/>
    <mergeCell ref="N34:N35"/>
    <mergeCell ref="H32:H33"/>
    <mergeCell ref="I32:I33"/>
    <mergeCell ref="J32:J33"/>
    <mergeCell ref="K32:K33"/>
    <mergeCell ref="L32:L33"/>
    <mergeCell ref="M36:M37"/>
    <mergeCell ref="N36:N37"/>
    <mergeCell ref="H38:H39"/>
    <mergeCell ref="I38:I39"/>
    <mergeCell ref="J38:J39"/>
    <mergeCell ref="K38:K39"/>
    <mergeCell ref="L38:L39"/>
    <mergeCell ref="M38:M39"/>
    <mergeCell ref="N38:N39"/>
    <mergeCell ref="H36:H37"/>
    <mergeCell ref="I36:I37"/>
    <mergeCell ref="J36:J37"/>
    <mergeCell ref="K36:K37"/>
    <mergeCell ref="L36:L37"/>
    <mergeCell ref="C45:V45"/>
    <mergeCell ref="M49:V51"/>
    <mergeCell ref="M40:M41"/>
    <mergeCell ref="N40:N41"/>
    <mergeCell ref="D43:H43"/>
    <mergeCell ref="O43:R43"/>
    <mergeCell ref="S43:U43"/>
    <mergeCell ref="H40:H41"/>
    <mergeCell ref="I40:I41"/>
    <mergeCell ref="J40:J41"/>
    <mergeCell ref="K40:K41"/>
    <mergeCell ref="L40:L41"/>
    <mergeCell ref="D47:J50"/>
  </mergeCells>
  <phoneticPr fontId="5"/>
  <pageMargins left="0.23622047244094491" right="0.23622047244094491" top="0.55118110236220474" bottom="0.55118110236220474" header="0.31496062992125984" footer="0.31496062992125984"/>
  <pageSetup paperSize="9" scale="96" orientation="portrait" r:id="rId1"/>
  <rowBreaks count="1" manualBreakCount="1">
    <brk id="51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2024-01-17T05:39:58Z</dcterms:created>
  <dcterms:modified xsi:type="dcterms:W3CDTF">2024-02-04T09:12:52Z</dcterms:modified>
</cp:coreProperties>
</file>