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user\Documents\■個人川合\■2025惺山\０３　ハンドボール\０１　県春季\"/>
    </mc:Choice>
  </mc:AlternateContent>
  <bookViews>
    <workbookView xWindow="0" yWindow="0" windowWidth="20490" windowHeight="7065"/>
  </bookViews>
  <sheets>
    <sheet name="入力①" sheetId="1" r:id="rId1"/>
    <sheet name="入力②" sheetId="6" r:id="rId2"/>
    <sheet name="入力③" sheetId="7" r:id="rId3"/>
    <sheet name="申込印刷" sheetId="5" r:id="rId4"/>
    <sheet name="リスト" sheetId="3" r:id="rId5"/>
    <sheet name="貼付用" sheetId="4" r:id="rId6"/>
  </sheets>
  <externalReferences>
    <externalReference r:id="rId7"/>
  </externalReferences>
  <definedNames>
    <definedName name="Ａ結果">[1]runningスコア!$AI$11:$AI$105</definedName>
    <definedName name="Ｂ結果">[1]runningスコア!$AJ$11:$AJ$105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4" l="1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6" i="4"/>
  <c r="I18" i="5" l="1"/>
  <c r="H18" i="5"/>
  <c r="G18" i="5"/>
  <c r="F18" i="5"/>
  <c r="C18" i="5"/>
  <c r="C4" i="6" l="1"/>
  <c r="D4" i="6"/>
  <c r="E4" i="6"/>
  <c r="F4" i="6"/>
  <c r="C5" i="6"/>
  <c r="D5" i="6"/>
  <c r="E5" i="6"/>
  <c r="F5" i="6"/>
  <c r="C6" i="6"/>
  <c r="D6" i="6"/>
  <c r="E6" i="6"/>
  <c r="F6" i="6"/>
  <c r="C7" i="6"/>
  <c r="D7" i="6"/>
  <c r="E7" i="6"/>
  <c r="F7" i="6"/>
  <c r="C8" i="6"/>
  <c r="D8" i="6"/>
  <c r="E8" i="6"/>
  <c r="F8" i="6"/>
  <c r="C9" i="6"/>
  <c r="D9" i="6"/>
  <c r="E9" i="6"/>
  <c r="F9" i="6"/>
  <c r="C10" i="6"/>
  <c r="D10" i="6"/>
  <c r="E10" i="6"/>
  <c r="F10" i="6"/>
  <c r="C11" i="6"/>
  <c r="D11" i="6"/>
  <c r="E11" i="6"/>
  <c r="F11" i="6"/>
  <c r="C12" i="6"/>
  <c r="D12" i="6"/>
  <c r="E12" i="6"/>
  <c r="F12" i="6"/>
  <c r="C13" i="6"/>
  <c r="D13" i="6"/>
  <c r="E13" i="6"/>
  <c r="F13" i="6"/>
  <c r="C14" i="6"/>
  <c r="D14" i="6"/>
  <c r="E14" i="6"/>
  <c r="F14" i="6"/>
  <c r="C15" i="6"/>
  <c r="D15" i="6"/>
  <c r="E15" i="6"/>
  <c r="F15" i="6"/>
  <c r="C16" i="6"/>
  <c r="D16" i="6"/>
  <c r="E16" i="6"/>
  <c r="F16" i="6"/>
  <c r="C17" i="6"/>
  <c r="D17" i="6"/>
  <c r="E17" i="6"/>
  <c r="F17" i="6"/>
  <c r="C18" i="6"/>
  <c r="D18" i="6"/>
  <c r="E18" i="6"/>
  <c r="F18" i="6"/>
  <c r="D3" i="6"/>
  <c r="E3" i="6"/>
  <c r="F3" i="6"/>
  <c r="C3" i="6"/>
  <c r="E1" i="5"/>
  <c r="G30" i="5"/>
  <c r="C29" i="5"/>
  <c r="H9" i="5"/>
  <c r="E9" i="5"/>
  <c r="H8" i="5"/>
  <c r="E8" i="5"/>
  <c r="F12" i="5"/>
  <c r="G12" i="5"/>
  <c r="H12" i="5"/>
  <c r="I12" i="5"/>
  <c r="F13" i="5"/>
  <c r="G13" i="5"/>
  <c r="H13" i="5"/>
  <c r="I13" i="5"/>
  <c r="F14" i="5"/>
  <c r="G14" i="5"/>
  <c r="H14" i="5"/>
  <c r="I14" i="5"/>
  <c r="F15" i="5"/>
  <c r="G15" i="5"/>
  <c r="H15" i="5"/>
  <c r="I15" i="5"/>
  <c r="F16" i="5"/>
  <c r="G16" i="5"/>
  <c r="H16" i="5"/>
  <c r="I16" i="5"/>
  <c r="F17" i="5"/>
  <c r="G17" i="5"/>
  <c r="H17" i="5"/>
  <c r="I17" i="5"/>
  <c r="F19" i="5"/>
  <c r="G19" i="5"/>
  <c r="H19" i="5"/>
  <c r="I19" i="5"/>
  <c r="F20" i="5"/>
  <c r="G20" i="5"/>
  <c r="H20" i="5"/>
  <c r="I20" i="5"/>
  <c r="F21" i="5"/>
  <c r="G21" i="5"/>
  <c r="H21" i="5"/>
  <c r="I21" i="5"/>
  <c r="F22" i="5"/>
  <c r="G22" i="5"/>
  <c r="H22" i="5"/>
  <c r="I22" i="5"/>
  <c r="F23" i="5"/>
  <c r="G23" i="5"/>
  <c r="H23" i="5"/>
  <c r="I23" i="5"/>
  <c r="F24" i="5"/>
  <c r="G24" i="5"/>
  <c r="H24" i="5"/>
  <c r="I24" i="5"/>
  <c r="F25" i="5"/>
  <c r="G25" i="5"/>
  <c r="H25" i="5"/>
  <c r="I25" i="5"/>
  <c r="F26" i="5"/>
  <c r="G26" i="5"/>
  <c r="H26" i="5"/>
  <c r="I26" i="5"/>
  <c r="G11" i="5"/>
  <c r="H11" i="5"/>
  <c r="I11" i="5"/>
  <c r="F11" i="5"/>
  <c r="C12" i="5"/>
  <c r="C13" i="5"/>
  <c r="C14" i="5"/>
  <c r="C15" i="5"/>
  <c r="C16" i="5"/>
  <c r="C17" i="5"/>
  <c r="C19" i="5"/>
  <c r="C20" i="5"/>
  <c r="C21" i="5"/>
  <c r="C22" i="5"/>
  <c r="C23" i="5"/>
  <c r="C24" i="5"/>
  <c r="C25" i="5"/>
  <c r="C26" i="5"/>
  <c r="C11" i="5"/>
  <c r="AC6" i="3"/>
  <c r="AE6" i="3" s="1"/>
  <c r="AC7" i="3"/>
  <c r="AE7" i="3" s="1"/>
  <c r="AC8" i="3"/>
  <c r="AE8" i="3" s="1"/>
  <c r="AC9" i="3"/>
  <c r="AE9" i="3" s="1"/>
  <c r="AC10" i="3"/>
  <c r="AE10" i="3" s="1"/>
  <c r="AC11" i="3"/>
  <c r="AE11" i="3" s="1"/>
  <c r="AC12" i="3"/>
  <c r="AE12" i="3" s="1"/>
  <c r="AC13" i="3"/>
  <c r="AE13" i="3" s="1"/>
  <c r="AC14" i="3"/>
  <c r="AE14" i="3" s="1"/>
  <c r="AC15" i="3"/>
  <c r="AE15" i="3" s="1"/>
  <c r="AC16" i="3"/>
  <c r="AE16" i="3" s="1"/>
  <c r="AC17" i="3"/>
  <c r="AE17" i="3" s="1"/>
  <c r="AC18" i="3"/>
  <c r="AE18" i="3" s="1"/>
  <c r="AC19" i="3"/>
  <c r="AE19" i="3" s="1"/>
  <c r="AC20" i="3"/>
  <c r="AE20" i="3" s="1"/>
  <c r="AC5" i="3"/>
  <c r="AE5" i="3" s="1"/>
  <c r="AD6" i="3"/>
  <c r="AD7" i="3"/>
  <c r="AD8" i="3"/>
  <c r="AD9" i="3"/>
  <c r="B15" i="5" s="1"/>
  <c r="AD10" i="3"/>
  <c r="AD11" i="3"/>
  <c r="AD12" i="3"/>
  <c r="AD13" i="3"/>
  <c r="AD14" i="3"/>
  <c r="AD15" i="3"/>
  <c r="AD16" i="3"/>
  <c r="AD17" i="3"/>
  <c r="AD18" i="3"/>
  <c r="AD19" i="3"/>
  <c r="AD20" i="3"/>
  <c r="B26" i="5" s="1"/>
  <c r="AD5" i="3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8" i="1"/>
  <c r="E5" i="5"/>
  <c r="E6" i="5"/>
  <c r="E7" i="5"/>
  <c r="E4" i="5"/>
  <c r="F1" i="5"/>
  <c r="D29" i="1"/>
  <c r="D30" i="1"/>
  <c r="D31" i="1"/>
  <c r="B23" i="5" l="1"/>
  <c r="B25" i="5"/>
  <c r="B17" i="5"/>
  <c r="B18" i="5"/>
  <c r="B13" i="5"/>
  <c r="B21" i="5"/>
  <c r="B11" i="5"/>
  <c r="B19" i="5"/>
  <c r="B20" i="5"/>
  <c r="B12" i="5"/>
  <c r="B22" i="5"/>
  <c r="B14" i="5"/>
  <c r="B24" i="5"/>
  <c r="B16" i="5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6" i="3"/>
  <c r="J47" i="3"/>
  <c r="J48" i="3"/>
  <c r="J49" i="3"/>
  <c r="J50" i="3"/>
  <c r="J4" i="3"/>
  <c r="G2" i="4" l="1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R1" i="4"/>
  <c r="H3" i="4"/>
  <c r="I3" i="4"/>
  <c r="J3" i="4"/>
  <c r="K3" i="4"/>
  <c r="M3" i="4"/>
  <c r="N3" i="4"/>
  <c r="O3" i="4"/>
  <c r="P3" i="4"/>
  <c r="Q3" i="4"/>
  <c r="H4" i="4"/>
  <c r="I4" i="4"/>
  <c r="J4" i="4"/>
  <c r="K4" i="4"/>
  <c r="M4" i="4"/>
  <c r="N4" i="4"/>
  <c r="O4" i="4"/>
  <c r="P4" i="4"/>
  <c r="Q4" i="4"/>
  <c r="H5" i="4"/>
  <c r="I5" i="4"/>
  <c r="J5" i="4"/>
  <c r="K5" i="4"/>
  <c r="M5" i="4"/>
  <c r="N5" i="4"/>
  <c r="O5" i="4"/>
  <c r="P5" i="4"/>
  <c r="Q5" i="4"/>
  <c r="H6" i="4"/>
  <c r="I6" i="4"/>
  <c r="J6" i="4"/>
  <c r="K6" i="4"/>
  <c r="M6" i="4"/>
  <c r="N6" i="4"/>
  <c r="O6" i="4"/>
  <c r="P6" i="4"/>
  <c r="Q6" i="4"/>
  <c r="H7" i="4"/>
  <c r="I7" i="4"/>
  <c r="J7" i="4"/>
  <c r="K7" i="4"/>
  <c r="M7" i="4"/>
  <c r="N7" i="4"/>
  <c r="O7" i="4"/>
  <c r="P7" i="4"/>
  <c r="Q7" i="4"/>
  <c r="H8" i="4"/>
  <c r="I8" i="4"/>
  <c r="J8" i="4"/>
  <c r="K8" i="4"/>
  <c r="M8" i="4"/>
  <c r="N8" i="4"/>
  <c r="O8" i="4"/>
  <c r="P8" i="4"/>
  <c r="Q8" i="4"/>
  <c r="H9" i="4"/>
  <c r="I9" i="4"/>
  <c r="J9" i="4"/>
  <c r="K9" i="4"/>
  <c r="M9" i="4"/>
  <c r="N9" i="4"/>
  <c r="O9" i="4"/>
  <c r="P9" i="4"/>
  <c r="Q9" i="4"/>
  <c r="H10" i="4"/>
  <c r="I10" i="4"/>
  <c r="J10" i="4"/>
  <c r="K10" i="4"/>
  <c r="M10" i="4"/>
  <c r="N10" i="4"/>
  <c r="O10" i="4"/>
  <c r="P10" i="4"/>
  <c r="Q10" i="4"/>
  <c r="H11" i="4"/>
  <c r="I11" i="4"/>
  <c r="J11" i="4"/>
  <c r="K11" i="4"/>
  <c r="M11" i="4"/>
  <c r="N11" i="4"/>
  <c r="O11" i="4"/>
  <c r="P11" i="4"/>
  <c r="Q11" i="4"/>
  <c r="H12" i="4"/>
  <c r="I12" i="4"/>
  <c r="J12" i="4"/>
  <c r="K12" i="4"/>
  <c r="M12" i="4"/>
  <c r="N12" i="4"/>
  <c r="O12" i="4"/>
  <c r="P12" i="4"/>
  <c r="Q12" i="4"/>
  <c r="H13" i="4"/>
  <c r="I13" i="4"/>
  <c r="J13" i="4"/>
  <c r="K13" i="4"/>
  <c r="M13" i="4"/>
  <c r="N13" i="4"/>
  <c r="O13" i="4"/>
  <c r="P13" i="4"/>
  <c r="Q13" i="4"/>
  <c r="H14" i="4"/>
  <c r="I14" i="4"/>
  <c r="J14" i="4"/>
  <c r="K14" i="4"/>
  <c r="M14" i="4"/>
  <c r="N14" i="4"/>
  <c r="O14" i="4"/>
  <c r="P14" i="4"/>
  <c r="Q14" i="4"/>
  <c r="H15" i="4"/>
  <c r="I15" i="4"/>
  <c r="J15" i="4"/>
  <c r="K15" i="4"/>
  <c r="M15" i="4"/>
  <c r="N15" i="4"/>
  <c r="O15" i="4"/>
  <c r="P15" i="4"/>
  <c r="Q15" i="4"/>
  <c r="H16" i="4"/>
  <c r="I16" i="4"/>
  <c r="J16" i="4"/>
  <c r="K16" i="4"/>
  <c r="M16" i="4"/>
  <c r="N16" i="4"/>
  <c r="O16" i="4"/>
  <c r="P16" i="4"/>
  <c r="Q16" i="4"/>
  <c r="H17" i="4"/>
  <c r="I17" i="4"/>
  <c r="J17" i="4"/>
  <c r="K17" i="4"/>
  <c r="M17" i="4"/>
  <c r="N17" i="4"/>
  <c r="O17" i="4"/>
  <c r="P17" i="4"/>
  <c r="Q17" i="4"/>
  <c r="H18" i="4"/>
  <c r="I18" i="4"/>
  <c r="J18" i="4"/>
  <c r="K18" i="4"/>
  <c r="M18" i="4"/>
  <c r="N18" i="4"/>
  <c r="O18" i="4"/>
  <c r="P18" i="4"/>
  <c r="Q18" i="4"/>
  <c r="H19" i="4"/>
  <c r="I19" i="4"/>
  <c r="J19" i="4"/>
  <c r="K19" i="4"/>
  <c r="M19" i="4"/>
  <c r="N19" i="4"/>
  <c r="O19" i="4"/>
  <c r="P19" i="4"/>
  <c r="Q19" i="4"/>
  <c r="H20" i="4"/>
  <c r="I20" i="4"/>
  <c r="J20" i="4"/>
  <c r="K20" i="4"/>
  <c r="M20" i="4"/>
  <c r="N20" i="4"/>
  <c r="O20" i="4"/>
  <c r="P20" i="4"/>
  <c r="Q20" i="4"/>
  <c r="H21" i="4"/>
  <c r="I21" i="4"/>
  <c r="J21" i="4"/>
  <c r="K21" i="4"/>
  <c r="M21" i="4"/>
  <c r="N21" i="4"/>
  <c r="O21" i="4"/>
  <c r="P21" i="4"/>
  <c r="Q21" i="4"/>
  <c r="H22" i="4"/>
  <c r="I22" i="4"/>
  <c r="J22" i="4"/>
  <c r="K22" i="4"/>
  <c r="M22" i="4"/>
  <c r="N22" i="4"/>
  <c r="O22" i="4"/>
  <c r="P22" i="4"/>
  <c r="Q22" i="4"/>
  <c r="H23" i="4"/>
  <c r="I23" i="4"/>
  <c r="J23" i="4"/>
  <c r="K23" i="4"/>
  <c r="M23" i="4"/>
  <c r="N23" i="4"/>
  <c r="O23" i="4"/>
  <c r="P23" i="4"/>
  <c r="Q23" i="4"/>
  <c r="H24" i="4"/>
  <c r="I24" i="4"/>
  <c r="J24" i="4"/>
  <c r="K24" i="4"/>
  <c r="M24" i="4"/>
  <c r="N24" i="4"/>
  <c r="O24" i="4"/>
  <c r="P24" i="4"/>
  <c r="Q24" i="4"/>
  <c r="H25" i="4"/>
  <c r="I25" i="4"/>
  <c r="J25" i="4"/>
  <c r="K25" i="4"/>
  <c r="M25" i="4"/>
  <c r="N25" i="4"/>
  <c r="O25" i="4"/>
  <c r="P25" i="4"/>
  <c r="Q25" i="4"/>
  <c r="H26" i="4"/>
  <c r="I26" i="4"/>
  <c r="J26" i="4"/>
  <c r="K26" i="4"/>
  <c r="M26" i="4"/>
  <c r="N26" i="4"/>
  <c r="O26" i="4"/>
  <c r="P26" i="4"/>
  <c r="Q26" i="4"/>
  <c r="H27" i="4"/>
  <c r="I27" i="4"/>
  <c r="J27" i="4"/>
  <c r="K27" i="4"/>
  <c r="M27" i="4"/>
  <c r="N27" i="4"/>
  <c r="O27" i="4"/>
  <c r="P27" i="4"/>
  <c r="Q27" i="4"/>
  <c r="H28" i="4"/>
  <c r="I28" i="4"/>
  <c r="J28" i="4"/>
  <c r="K28" i="4"/>
  <c r="M28" i="4"/>
  <c r="N28" i="4"/>
  <c r="O28" i="4"/>
  <c r="P28" i="4"/>
  <c r="Q28" i="4"/>
  <c r="H29" i="4"/>
  <c r="I29" i="4"/>
  <c r="J29" i="4"/>
  <c r="K29" i="4"/>
  <c r="M29" i="4"/>
  <c r="N29" i="4"/>
  <c r="O29" i="4"/>
  <c r="P29" i="4"/>
  <c r="Q29" i="4"/>
  <c r="H30" i="4"/>
  <c r="I30" i="4"/>
  <c r="J30" i="4"/>
  <c r="K30" i="4"/>
  <c r="M30" i="4"/>
  <c r="N30" i="4"/>
  <c r="O30" i="4"/>
  <c r="P30" i="4"/>
  <c r="Q30" i="4"/>
  <c r="H31" i="4"/>
  <c r="I31" i="4"/>
  <c r="J31" i="4"/>
  <c r="K31" i="4"/>
  <c r="M31" i="4"/>
  <c r="N31" i="4"/>
  <c r="O31" i="4"/>
  <c r="P31" i="4"/>
  <c r="Q31" i="4"/>
  <c r="H32" i="4"/>
  <c r="I32" i="4"/>
  <c r="J32" i="4"/>
  <c r="K32" i="4"/>
  <c r="M32" i="4"/>
  <c r="N32" i="4"/>
  <c r="O32" i="4"/>
  <c r="P32" i="4"/>
  <c r="Q32" i="4"/>
  <c r="H33" i="4"/>
  <c r="I33" i="4"/>
  <c r="J33" i="4"/>
  <c r="K33" i="4"/>
  <c r="M33" i="4"/>
  <c r="N33" i="4"/>
  <c r="O33" i="4"/>
  <c r="P33" i="4"/>
  <c r="Q33" i="4"/>
  <c r="H34" i="4"/>
  <c r="I34" i="4"/>
  <c r="J34" i="4"/>
  <c r="K34" i="4"/>
  <c r="M34" i="4"/>
  <c r="N34" i="4"/>
  <c r="O34" i="4"/>
  <c r="P34" i="4"/>
  <c r="Q34" i="4"/>
  <c r="H35" i="4"/>
  <c r="I35" i="4"/>
  <c r="J35" i="4"/>
  <c r="K35" i="4"/>
  <c r="M35" i="4"/>
  <c r="N35" i="4"/>
  <c r="O35" i="4"/>
  <c r="P35" i="4"/>
  <c r="Q35" i="4"/>
  <c r="H36" i="4"/>
  <c r="I36" i="4"/>
  <c r="J36" i="4"/>
  <c r="K36" i="4"/>
  <c r="M36" i="4"/>
  <c r="N36" i="4"/>
  <c r="O36" i="4"/>
  <c r="P36" i="4"/>
  <c r="Q36" i="4"/>
  <c r="H37" i="4"/>
  <c r="I37" i="4"/>
  <c r="J37" i="4"/>
  <c r="K37" i="4"/>
  <c r="M37" i="4"/>
  <c r="N37" i="4"/>
  <c r="O37" i="4"/>
  <c r="P37" i="4"/>
  <c r="Q37" i="4"/>
  <c r="H38" i="4"/>
  <c r="I38" i="4"/>
  <c r="J38" i="4"/>
  <c r="K38" i="4"/>
  <c r="M38" i="4"/>
  <c r="N38" i="4"/>
  <c r="O38" i="4"/>
  <c r="P38" i="4"/>
  <c r="Q38" i="4"/>
  <c r="H39" i="4"/>
  <c r="I39" i="4"/>
  <c r="J39" i="4"/>
  <c r="K39" i="4"/>
  <c r="M39" i="4"/>
  <c r="N39" i="4"/>
  <c r="O39" i="4"/>
  <c r="P39" i="4"/>
  <c r="Q39" i="4"/>
  <c r="H40" i="4"/>
  <c r="I40" i="4"/>
  <c r="J40" i="4"/>
  <c r="K40" i="4"/>
  <c r="M40" i="4"/>
  <c r="N40" i="4"/>
  <c r="O40" i="4"/>
  <c r="P40" i="4"/>
  <c r="Q40" i="4"/>
  <c r="H41" i="4"/>
  <c r="I41" i="4"/>
  <c r="J41" i="4"/>
  <c r="K41" i="4"/>
  <c r="M41" i="4"/>
  <c r="N41" i="4"/>
  <c r="O41" i="4"/>
  <c r="P41" i="4"/>
  <c r="Q41" i="4"/>
  <c r="H42" i="4"/>
  <c r="I42" i="4"/>
  <c r="J42" i="4"/>
  <c r="K42" i="4"/>
  <c r="M42" i="4"/>
  <c r="N42" i="4"/>
  <c r="O42" i="4"/>
  <c r="P42" i="4"/>
  <c r="Q42" i="4"/>
  <c r="H43" i="4"/>
  <c r="I43" i="4"/>
  <c r="K43" i="4"/>
  <c r="M43" i="4"/>
  <c r="O43" i="4"/>
  <c r="P43" i="4"/>
  <c r="H44" i="4"/>
  <c r="I44" i="4"/>
  <c r="K44" i="4"/>
  <c r="M44" i="4"/>
  <c r="O44" i="4"/>
  <c r="P44" i="4"/>
  <c r="H45" i="4"/>
  <c r="I45" i="4"/>
  <c r="K45" i="4"/>
  <c r="M45" i="4"/>
  <c r="O45" i="4"/>
  <c r="P45" i="4"/>
  <c r="H46" i="4"/>
  <c r="I46" i="4"/>
  <c r="J46" i="4"/>
  <c r="K46" i="4"/>
  <c r="M46" i="4"/>
  <c r="N46" i="4"/>
  <c r="O46" i="4"/>
  <c r="P46" i="4"/>
  <c r="Q46" i="4"/>
  <c r="H47" i="4"/>
  <c r="I47" i="4"/>
  <c r="J47" i="4"/>
  <c r="K47" i="4"/>
  <c r="M47" i="4"/>
  <c r="N47" i="4"/>
  <c r="O47" i="4"/>
  <c r="P47" i="4"/>
  <c r="Q47" i="4"/>
  <c r="H48" i="4"/>
  <c r="I48" i="4"/>
  <c r="J48" i="4"/>
  <c r="K48" i="4"/>
  <c r="M48" i="4"/>
  <c r="N48" i="4"/>
  <c r="O48" i="4"/>
  <c r="P48" i="4"/>
  <c r="Q48" i="4"/>
  <c r="H49" i="4"/>
  <c r="I49" i="4"/>
  <c r="J49" i="4"/>
  <c r="K49" i="4"/>
  <c r="M49" i="4"/>
  <c r="N49" i="4"/>
  <c r="O49" i="4"/>
  <c r="P49" i="4"/>
  <c r="Q49" i="4"/>
  <c r="H50" i="4"/>
  <c r="I50" i="4"/>
  <c r="J50" i="4"/>
  <c r="K50" i="4"/>
  <c r="M50" i="4"/>
  <c r="N50" i="4"/>
  <c r="O50" i="4"/>
  <c r="P50" i="4"/>
  <c r="Q50" i="4"/>
  <c r="H51" i="4"/>
  <c r="I51" i="4"/>
  <c r="J51" i="4"/>
  <c r="K51" i="4"/>
  <c r="M51" i="4"/>
  <c r="N51" i="4"/>
  <c r="O51" i="4"/>
  <c r="P51" i="4"/>
  <c r="Q51" i="4"/>
  <c r="H52" i="4"/>
  <c r="I52" i="4"/>
  <c r="J52" i="4"/>
  <c r="K52" i="4"/>
  <c r="M52" i="4"/>
  <c r="N52" i="4"/>
  <c r="O52" i="4"/>
  <c r="P52" i="4"/>
  <c r="Q52" i="4"/>
  <c r="H53" i="4"/>
  <c r="I53" i="4"/>
  <c r="J53" i="4"/>
  <c r="K53" i="4"/>
  <c r="M53" i="4"/>
  <c r="N53" i="4"/>
  <c r="O53" i="4"/>
  <c r="P53" i="4"/>
  <c r="Q53" i="4"/>
  <c r="H54" i="4"/>
  <c r="I54" i="4"/>
  <c r="J54" i="4"/>
  <c r="K54" i="4"/>
  <c r="M54" i="4"/>
  <c r="N54" i="4"/>
  <c r="O54" i="4"/>
  <c r="P54" i="4"/>
  <c r="Q54" i="4"/>
  <c r="H55" i="4"/>
  <c r="I55" i="4"/>
  <c r="J55" i="4"/>
  <c r="K55" i="4"/>
  <c r="M55" i="4"/>
  <c r="N55" i="4"/>
  <c r="O55" i="4"/>
  <c r="P55" i="4"/>
  <c r="Q55" i="4"/>
  <c r="H56" i="4"/>
  <c r="I56" i="4"/>
  <c r="J56" i="4"/>
  <c r="K56" i="4"/>
  <c r="M56" i="4"/>
  <c r="N56" i="4"/>
  <c r="O56" i="4"/>
  <c r="P56" i="4"/>
  <c r="Q56" i="4"/>
  <c r="H57" i="4"/>
  <c r="I57" i="4"/>
  <c r="J57" i="4"/>
  <c r="K57" i="4"/>
  <c r="M57" i="4"/>
  <c r="N57" i="4"/>
  <c r="O57" i="4"/>
  <c r="P57" i="4"/>
  <c r="Q57" i="4"/>
  <c r="H58" i="4"/>
  <c r="I58" i="4"/>
  <c r="J58" i="4"/>
  <c r="K58" i="4"/>
  <c r="M58" i="4"/>
  <c r="N58" i="4"/>
  <c r="O58" i="4"/>
  <c r="P58" i="4"/>
  <c r="Q58" i="4"/>
  <c r="H59" i="4"/>
  <c r="I59" i="4"/>
  <c r="J59" i="4"/>
  <c r="K59" i="4"/>
  <c r="M59" i="4"/>
  <c r="N59" i="4"/>
  <c r="O59" i="4"/>
  <c r="P59" i="4"/>
  <c r="Q59" i="4"/>
  <c r="H60" i="4"/>
  <c r="I60" i="4"/>
  <c r="J60" i="4"/>
  <c r="K60" i="4"/>
  <c r="M60" i="4"/>
  <c r="N60" i="4"/>
  <c r="O60" i="4"/>
  <c r="P60" i="4"/>
  <c r="Q60" i="4"/>
  <c r="H61" i="4"/>
  <c r="I61" i="4"/>
  <c r="J61" i="4"/>
  <c r="K61" i="4"/>
  <c r="M61" i="4"/>
  <c r="N61" i="4"/>
  <c r="O61" i="4"/>
  <c r="P61" i="4"/>
  <c r="Q61" i="4"/>
  <c r="H62" i="4"/>
  <c r="I62" i="4"/>
  <c r="J62" i="4"/>
  <c r="K62" i="4"/>
  <c r="M62" i="4"/>
  <c r="N62" i="4"/>
  <c r="O62" i="4"/>
  <c r="P62" i="4"/>
  <c r="Q62" i="4"/>
  <c r="H63" i="4"/>
  <c r="I63" i="4"/>
  <c r="J63" i="4"/>
  <c r="K63" i="4"/>
  <c r="M63" i="4"/>
  <c r="N63" i="4"/>
  <c r="O63" i="4"/>
  <c r="P63" i="4"/>
  <c r="Q63" i="4"/>
  <c r="H64" i="4"/>
  <c r="I64" i="4"/>
  <c r="J64" i="4"/>
  <c r="K64" i="4"/>
  <c r="M64" i="4"/>
  <c r="N64" i="4"/>
  <c r="O64" i="4"/>
  <c r="P64" i="4"/>
  <c r="Q64" i="4"/>
  <c r="H65" i="4"/>
  <c r="I65" i="4"/>
  <c r="J65" i="4"/>
  <c r="K65" i="4"/>
  <c r="M65" i="4"/>
  <c r="N65" i="4"/>
  <c r="O65" i="4"/>
  <c r="P65" i="4"/>
  <c r="Q65" i="4"/>
  <c r="H66" i="4"/>
  <c r="I66" i="4"/>
  <c r="J66" i="4"/>
  <c r="K66" i="4"/>
  <c r="M66" i="4"/>
  <c r="N66" i="4"/>
  <c r="O66" i="4"/>
  <c r="P66" i="4"/>
  <c r="Q66" i="4"/>
  <c r="H67" i="4"/>
  <c r="I67" i="4"/>
  <c r="J67" i="4"/>
  <c r="K67" i="4"/>
  <c r="M67" i="4"/>
  <c r="N67" i="4"/>
  <c r="O67" i="4"/>
  <c r="P67" i="4"/>
  <c r="Q67" i="4"/>
  <c r="H68" i="4"/>
  <c r="I68" i="4"/>
  <c r="J68" i="4"/>
  <c r="K68" i="4"/>
  <c r="M68" i="4"/>
  <c r="N68" i="4"/>
  <c r="O68" i="4"/>
  <c r="P68" i="4"/>
  <c r="Q68" i="4"/>
  <c r="H69" i="4"/>
  <c r="I69" i="4"/>
  <c r="J69" i="4"/>
  <c r="K69" i="4"/>
  <c r="M69" i="4"/>
  <c r="N69" i="4"/>
  <c r="O69" i="4"/>
  <c r="P69" i="4"/>
  <c r="Q69" i="4"/>
  <c r="H70" i="4"/>
  <c r="I70" i="4"/>
  <c r="J70" i="4"/>
  <c r="K70" i="4"/>
  <c r="M70" i="4"/>
  <c r="N70" i="4"/>
  <c r="O70" i="4"/>
  <c r="P70" i="4"/>
  <c r="Q70" i="4"/>
  <c r="H71" i="4"/>
  <c r="I71" i="4"/>
  <c r="J71" i="4"/>
  <c r="K71" i="4"/>
  <c r="M71" i="4"/>
  <c r="N71" i="4"/>
  <c r="O71" i="4"/>
  <c r="P71" i="4"/>
  <c r="Q71" i="4"/>
  <c r="H72" i="4"/>
  <c r="I72" i="4"/>
  <c r="J72" i="4"/>
  <c r="K72" i="4"/>
  <c r="M72" i="4"/>
  <c r="N72" i="4"/>
  <c r="O72" i="4"/>
  <c r="P72" i="4"/>
  <c r="Q72" i="4"/>
  <c r="H73" i="4"/>
  <c r="I73" i="4"/>
  <c r="J73" i="4"/>
  <c r="K73" i="4"/>
  <c r="M73" i="4"/>
  <c r="N73" i="4"/>
  <c r="O73" i="4"/>
  <c r="P73" i="4"/>
  <c r="Q73" i="4"/>
  <c r="H74" i="4"/>
  <c r="I74" i="4"/>
  <c r="J74" i="4"/>
  <c r="K74" i="4"/>
  <c r="M74" i="4"/>
  <c r="N74" i="4"/>
  <c r="O74" i="4"/>
  <c r="P74" i="4"/>
  <c r="Q74" i="4"/>
  <c r="H75" i="4"/>
  <c r="I75" i="4"/>
  <c r="J75" i="4"/>
  <c r="K75" i="4"/>
  <c r="M75" i="4"/>
  <c r="N75" i="4"/>
  <c r="O75" i="4"/>
  <c r="P75" i="4"/>
  <c r="Q75" i="4"/>
  <c r="H76" i="4"/>
  <c r="I76" i="4"/>
  <c r="J76" i="4"/>
  <c r="K76" i="4"/>
  <c r="M76" i="4"/>
  <c r="N76" i="4"/>
  <c r="O76" i="4"/>
  <c r="P76" i="4"/>
  <c r="Q76" i="4"/>
  <c r="H77" i="4"/>
  <c r="I77" i="4"/>
  <c r="J77" i="4"/>
  <c r="K77" i="4"/>
  <c r="M77" i="4"/>
  <c r="N77" i="4"/>
  <c r="O77" i="4"/>
  <c r="P77" i="4"/>
  <c r="Q77" i="4"/>
  <c r="H78" i="4"/>
  <c r="I78" i="4"/>
  <c r="J78" i="4"/>
  <c r="K78" i="4"/>
  <c r="M78" i="4"/>
  <c r="N78" i="4"/>
  <c r="O78" i="4"/>
  <c r="P78" i="4"/>
  <c r="Q78" i="4"/>
  <c r="H79" i="4"/>
  <c r="I79" i="4"/>
  <c r="J79" i="4"/>
  <c r="K79" i="4"/>
  <c r="M79" i="4"/>
  <c r="N79" i="4"/>
  <c r="O79" i="4"/>
  <c r="P79" i="4"/>
  <c r="Q79" i="4"/>
  <c r="H80" i="4"/>
  <c r="I80" i="4"/>
  <c r="J80" i="4"/>
  <c r="K80" i="4"/>
  <c r="M80" i="4"/>
  <c r="N80" i="4"/>
  <c r="O80" i="4"/>
  <c r="P80" i="4"/>
  <c r="Q80" i="4"/>
  <c r="H81" i="4"/>
  <c r="I81" i="4"/>
  <c r="J81" i="4"/>
  <c r="K81" i="4"/>
  <c r="M81" i="4"/>
  <c r="N81" i="4"/>
  <c r="O81" i="4"/>
  <c r="P81" i="4"/>
  <c r="Q81" i="4"/>
  <c r="H82" i="4"/>
  <c r="I82" i="4"/>
  <c r="J82" i="4"/>
  <c r="K82" i="4"/>
  <c r="M82" i="4"/>
  <c r="N82" i="4"/>
  <c r="O82" i="4"/>
  <c r="P82" i="4"/>
  <c r="Q82" i="4"/>
  <c r="H83" i="4"/>
  <c r="I83" i="4"/>
  <c r="J83" i="4"/>
  <c r="K83" i="4"/>
  <c r="M83" i="4"/>
  <c r="N83" i="4"/>
  <c r="O83" i="4"/>
  <c r="P83" i="4"/>
  <c r="Q83" i="4"/>
  <c r="H84" i="4"/>
  <c r="I84" i="4"/>
  <c r="J84" i="4"/>
  <c r="K84" i="4"/>
  <c r="M84" i="4"/>
  <c r="N84" i="4"/>
  <c r="O84" i="4"/>
  <c r="P84" i="4"/>
  <c r="Q84" i="4"/>
  <c r="H85" i="4"/>
  <c r="I85" i="4"/>
  <c r="J85" i="4"/>
  <c r="K85" i="4"/>
  <c r="M85" i="4"/>
  <c r="N85" i="4"/>
  <c r="O85" i="4"/>
  <c r="P85" i="4"/>
  <c r="Q85" i="4"/>
  <c r="H86" i="4"/>
  <c r="I86" i="4"/>
  <c r="J86" i="4"/>
  <c r="K86" i="4"/>
  <c r="M86" i="4"/>
  <c r="N86" i="4"/>
  <c r="O86" i="4"/>
  <c r="P86" i="4"/>
  <c r="Q86" i="4"/>
  <c r="H87" i="4"/>
  <c r="I87" i="4"/>
  <c r="J87" i="4"/>
  <c r="K87" i="4"/>
  <c r="M87" i="4"/>
  <c r="N87" i="4"/>
  <c r="O87" i="4"/>
  <c r="P87" i="4"/>
  <c r="Q87" i="4"/>
  <c r="H88" i="4"/>
  <c r="I88" i="4"/>
  <c r="J88" i="4"/>
  <c r="K88" i="4"/>
  <c r="M88" i="4"/>
  <c r="N88" i="4"/>
  <c r="O88" i="4"/>
  <c r="P88" i="4"/>
  <c r="Q88" i="4"/>
  <c r="H89" i="4"/>
  <c r="I89" i="4"/>
  <c r="J89" i="4"/>
  <c r="K89" i="4"/>
  <c r="M89" i="4"/>
  <c r="N89" i="4"/>
  <c r="O89" i="4"/>
  <c r="P89" i="4"/>
  <c r="Q89" i="4"/>
  <c r="H90" i="4"/>
  <c r="I90" i="4"/>
  <c r="J90" i="4"/>
  <c r="K90" i="4"/>
  <c r="M90" i="4"/>
  <c r="N90" i="4"/>
  <c r="O90" i="4"/>
  <c r="P90" i="4"/>
  <c r="Q90" i="4"/>
  <c r="H91" i="4"/>
  <c r="I91" i="4"/>
  <c r="J91" i="4"/>
  <c r="K91" i="4"/>
  <c r="M91" i="4"/>
  <c r="N91" i="4"/>
  <c r="O91" i="4"/>
  <c r="P91" i="4"/>
  <c r="Q91" i="4"/>
  <c r="H92" i="4"/>
  <c r="I92" i="4"/>
  <c r="J92" i="4"/>
  <c r="K92" i="4"/>
  <c r="M92" i="4"/>
  <c r="N92" i="4"/>
  <c r="O92" i="4"/>
  <c r="P92" i="4"/>
  <c r="Q92" i="4"/>
  <c r="H93" i="4"/>
  <c r="I93" i="4"/>
  <c r="J93" i="4"/>
  <c r="K93" i="4"/>
  <c r="M93" i="4"/>
  <c r="N93" i="4"/>
  <c r="O93" i="4"/>
  <c r="P93" i="4"/>
  <c r="Q93" i="4"/>
  <c r="H94" i="4"/>
  <c r="I94" i="4"/>
  <c r="J94" i="4"/>
  <c r="K94" i="4"/>
  <c r="M94" i="4"/>
  <c r="N94" i="4"/>
  <c r="O94" i="4"/>
  <c r="P94" i="4"/>
  <c r="Q94" i="4"/>
  <c r="H95" i="4"/>
  <c r="I95" i="4"/>
  <c r="J95" i="4"/>
  <c r="K95" i="4"/>
  <c r="M95" i="4"/>
  <c r="N95" i="4"/>
  <c r="O95" i="4"/>
  <c r="P95" i="4"/>
  <c r="Q95" i="4"/>
  <c r="H96" i="4"/>
  <c r="I96" i="4"/>
  <c r="J96" i="4"/>
  <c r="K96" i="4"/>
  <c r="M96" i="4"/>
  <c r="N96" i="4"/>
  <c r="O96" i="4"/>
  <c r="P96" i="4"/>
  <c r="Q96" i="4"/>
  <c r="H97" i="4"/>
  <c r="I97" i="4"/>
  <c r="J97" i="4"/>
  <c r="K97" i="4"/>
  <c r="M97" i="4"/>
  <c r="N97" i="4"/>
  <c r="O97" i="4"/>
  <c r="P97" i="4"/>
  <c r="Q97" i="4"/>
  <c r="H98" i="4"/>
  <c r="I98" i="4"/>
  <c r="J98" i="4"/>
  <c r="K98" i="4"/>
  <c r="M98" i="4"/>
  <c r="N98" i="4"/>
  <c r="O98" i="4"/>
  <c r="P98" i="4"/>
  <c r="Q98" i="4"/>
  <c r="H99" i="4"/>
  <c r="I99" i="4"/>
  <c r="J99" i="4"/>
  <c r="K99" i="4"/>
  <c r="M99" i="4"/>
  <c r="N99" i="4"/>
  <c r="O99" i="4"/>
  <c r="P99" i="4"/>
  <c r="Q99" i="4"/>
  <c r="H100" i="4"/>
  <c r="I100" i="4"/>
  <c r="J100" i="4"/>
  <c r="K100" i="4"/>
  <c r="M100" i="4"/>
  <c r="N100" i="4"/>
  <c r="O100" i="4"/>
  <c r="P100" i="4"/>
  <c r="Q100" i="4"/>
  <c r="H101" i="4"/>
  <c r="I101" i="4"/>
  <c r="J101" i="4"/>
  <c r="K101" i="4"/>
  <c r="M101" i="4"/>
  <c r="N101" i="4"/>
  <c r="O101" i="4"/>
  <c r="P101" i="4"/>
  <c r="Q101" i="4"/>
  <c r="H102" i="4"/>
  <c r="I102" i="4"/>
  <c r="J102" i="4"/>
  <c r="K102" i="4"/>
  <c r="M102" i="4"/>
  <c r="N102" i="4"/>
  <c r="O102" i="4"/>
  <c r="P102" i="4"/>
  <c r="Q102" i="4"/>
  <c r="H103" i="4"/>
  <c r="I103" i="4"/>
  <c r="J103" i="4"/>
  <c r="K103" i="4"/>
  <c r="M103" i="4"/>
  <c r="N103" i="4"/>
  <c r="O103" i="4"/>
  <c r="P103" i="4"/>
  <c r="Q103" i="4"/>
  <c r="H104" i="4"/>
  <c r="I104" i="4"/>
  <c r="J104" i="4"/>
  <c r="K104" i="4"/>
  <c r="M104" i="4"/>
  <c r="N104" i="4"/>
  <c r="O104" i="4"/>
  <c r="P104" i="4"/>
  <c r="Q104" i="4"/>
  <c r="H105" i="4"/>
  <c r="I105" i="4"/>
  <c r="J105" i="4"/>
  <c r="K105" i="4"/>
  <c r="M105" i="4"/>
  <c r="N105" i="4"/>
  <c r="O105" i="4"/>
  <c r="P105" i="4"/>
  <c r="Q105" i="4"/>
  <c r="H106" i="4"/>
  <c r="I106" i="4"/>
  <c r="J106" i="4"/>
  <c r="K106" i="4"/>
  <c r="M106" i="4"/>
  <c r="N106" i="4"/>
  <c r="O106" i="4"/>
  <c r="P106" i="4"/>
  <c r="Q106" i="4"/>
  <c r="H107" i="4"/>
  <c r="I107" i="4"/>
  <c r="J107" i="4"/>
  <c r="K107" i="4"/>
  <c r="M107" i="4"/>
  <c r="N107" i="4"/>
  <c r="O107" i="4"/>
  <c r="P107" i="4"/>
  <c r="Q107" i="4"/>
  <c r="H108" i="4"/>
  <c r="I108" i="4"/>
  <c r="J108" i="4"/>
  <c r="K108" i="4"/>
  <c r="M108" i="4"/>
  <c r="N108" i="4"/>
  <c r="O108" i="4"/>
  <c r="P108" i="4"/>
  <c r="Q108" i="4"/>
  <c r="H109" i="4"/>
  <c r="I109" i="4"/>
  <c r="J109" i="4"/>
  <c r="K109" i="4"/>
  <c r="M109" i="4"/>
  <c r="N109" i="4"/>
  <c r="O109" i="4"/>
  <c r="P109" i="4"/>
  <c r="Q109" i="4"/>
  <c r="H110" i="4"/>
  <c r="I110" i="4"/>
  <c r="J110" i="4"/>
  <c r="K110" i="4"/>
  <c r="M110" i="4"/>
  <c r="N110" i="4"/>
  <c r="O110" i="4"/>
  <c r="P110" i="4"/>
  <c r="Q110" i="4"/>
  <c r="H111" i="4"/>
  <c r="I111" i="4"/>
  <c r="J111" i="4"/>
  <c r="K111" i="4"/>
  <c r="M111" i="4"/>
  <c r="N111" i="4"/>
  <c r="O111" i="4"/>
  <c r="P111" i="4"/>
  <c r="Q111" i="4"/>
  <c r="H112" i="4"/>
  <c r="I112" i="4"/>
  <c r="J112" i="4"/>
  <c r="K112" i="4"/>
  <c r="M112" i="4"/>
  <c r="N112" i="4"/>
  <c r="O112" i="4"/>
  <c r="P112" i="4"/>
  <c r="Q112" i="4"/>
  <c r="H113" i="4"/>
  <c r="I113" i="4"/>
  <c r="J113" i="4"/>
  <c r="K113" i="4"/>
  <c r="M113" i="4"/>
  <c r="N113" i="4"/>
  <c r="O113" i="4"/>
  <c r="P113" i="4"/>
  <c r="Q113" i="4"/>
  <c r="H114" i="4"/>
  <c r="I114" i="4"/>
  <c r="J114" i="4"/>
  <c r="K114" i="4"/>
  <c r="M114" i="4"/>
  <c r="N114" i="4"/>
  <c r="O114" i="4"/>
  <c r="P114" i="4"/>
  <c r="Q114" i="4"/>
  <c r="H115" i="4"/>
  <c r="I115" i="4"/>
  <c r="J115" i="4"/>
  <c r="K115" i="4"/>
  <c r="M115" i="4"/>
  <c r="N115" i="4"/>
  <c r="O115" i="4"/>
  <c r="P115" i="4"/>
  <c r="Q115" i="4"/>
  <c r="H116" i="4"/>
  <c r="I116" i="4"/>
  <c r="J116" i="4"/>
  <c r="K116" i="4"/>
  <c r="M116" i="4"/>
  <c r="N116" i="4"/>
  <c r="O116" i="4"/>
  <c r="P116" i="4"/>
  <c r="Q116" i="4"/>
  <c r="H117" i="4"/>
  <c r="I117" i="4"/>
  <c r="J117" i="4"/>
  <c r="K117" i="4"/>
  <c r="M117" i="4"/>
  <c r="N117" i="4"/>
  <c r="O117" i="4"/>
  <c r="P117" i="4"/>
  <c r="Q117" i="4"/>
  <c r="H118" i="4"/>
  <c r="I118" i="4"/>
  <c r="J118" i="4"/>
  <c r="K118" i="4"/>
  <c r="M118" i="4"/>
  <c r="N118" i="4"/>
  <c r="O118" i="4"/>
  <c r="P118" i="4"/>
  <c r="Q118" i="4"/>
  <c r="H119" i="4"/>
  <c r="I119" i="4"/>
  <c r="J119" i="4"/>
  <c r="K119" i="4"/>
  <c r="M119" i="4"/>
  <c r="N119" i="4"/>
  <c r="O119" i="4"/>
  <c r="P119" i="4"/>
  <c r="Q119" i="4"/>
  <c r="H120" i="4"/>
  <c r="I120" i="4"/>
  <c r="J120" i="4"/>
  <c r="K120" i="4"/>
  <c r="M120" i="4"/>
  <c r="N120" i="4"/>
  <c r="O120" i="4"/>
  <c r="P120" i="4"/>
  <c r="Q120" i="4"/>
  <c r="H121" i="4"/>
  <c r="I121" i="4"/>
  <c r="J121" i="4"/>
  <c r="K121" i="4"/>
  <c r="M121" i="4"/>
  <c r="N121" i="4"/>
  <c r="O121" i="4"/>
  <c r="P121" i="4"/>
  <c r="Q121" i="4"/>
  <c r="H122" i="4"/>
  <c r="I122" i="4"/>
  <c r="J122" i="4"/>
  <c r="K122" i="4"/>
  <c r="M122" i="4"/>
  <c r="N122" i="4"/>
  <c r="O122" i="4"/>
  <c r="P122" i="4"/>
  <c r="Q122" i="4"/>
  <c r="H123" i="4"/>
  <c r="I123" i="4"/>
  <c r="J123" i="4"/>
  <c r="K123" i="4"/>
  <c r="M123" i="4"/>
  <c r="N123" i="4"/>
  <c r="O123" i="4"/>
  <c r="P123" i="4"/>
  <c r="Q123" i="4"/>
  <c r="H124" i="4"/>
  <c r="I124" i="4"/>
  <c r="J124" i="4"/>
  <c r="K124" i="4"/>
  <c r="M124" i="4"/>
  <c r="N124" i="4"/>
  <c r="O124" i="4"/>
  <c r="P124" i="4"/>
  <c r="Q124" i="4"/>
  <c r="H125" i="4"/>
  <c r="I125" i="4"/>
  <c r="J125" i="4"/>
  <c r="K125" i="4"/>
  <c r="M125" i="4"/>
  <c r="N125" i="4"/>
  <c r="O125" i="4"/>
  <c r="P125" i="4"/>
  <c r="Q125" i="4"/>
  <c r="H126" i="4"/>
  <c r="I126" i="4"/>
  <c r="J126" i="4"/>
  <c r="K126" i="4"/>
  <c r="M126" i="4"/>
  <c r="N126" i="4"/>
  <c r="O126" i="4"/>
  <c r="P126" i="4"/>
  <c r="Q126" i="4"/>
  <c r="H127" i="4"/>
  <c r="I127" i="4"/>
  <c r="J127" i="4"/>
  <c r="K127" i="4"/>
  <c r="M127" i="4"/>
  <c r="N127" i="4"/>
  <c r="O127" i="4"/>
  <c r="P127" i="4"/>
  <c r="Q127" i="4"/>
  <c r="H128" i="4"/>
  <c r="I128" i="4"/>
  <c r="J128" i="4"/>
  <c r="K128" i="4"/>
  <c r="M128" i="4"/>
  <c r="N128" i="4"/>
  <c r="O128" i="4"/>
  <c r="P128" i="4"/>
  <c r="Q128" i="4"/>
  <c r="H129" i="4"/>
  <c r="I129" i="4"/>
  <c r="J129" i="4"/>
  <c r="K129" i="4"/>
  <c r="M129" i="4"/>
  <c r="N129" i="4"/>
  <c r="O129" i="4"/>
  <c r="P129" i="4"/>
  <c r="Q129" i="4"/>
  <c r="H130" i="4"/>
  <c r="I130" i="4"/>
  <c r="J130" i="4"/>
  <c r="K130" i="4"/>
  <c r="M130" i="4"/>
  <c r="N130" i="4"/>
  <c r="O130" i="4"/>
  <c r="P130" i="4"/>
  <c r="Q130" i="4"/>
  <c r="H131" i="4"/>
  <c r="I131" i="4"/>
  <c r="J131" i="4"/>
  <c r="K131" i="4"/>
  <c r="M131" i="4"/>
  <c r="N131" i="4"/>
  <c r="O131" i="4"/>
  <c r="P131" i="4"/>
  <c r="Q131" i="4"/>
  <c r="H132" i="4"/>
  <c r="I132" i="4"/>
  <c r="J132" i="4"/>
  <c r="K132" i="4"/>
  <c r="M132" i="4"/>
  <c r="N132" i="4"/>
  <c r="O132" i="4"/>
  <c r="P132" i="4"/>
  <c r="Q132" i="4"/>
  <c r="H133" i="4"/>
  <c r="I133" i="4"/>
  <c r="J133" i="4"/>
  <c r="K133" i="4"/>
  <c r="M133" i="4"/>
  <c r="N133" i="4"/>
  <c r="O133" i="4"/>
  <c r="P133" i="4"/>
  <c r="Q133" i="4"/>
  <c r="H134" i="4"/>
  <c r="I134" i="4"/>
  <c r="J134" i="4"/>
  <c r="K134" i="4"/>
  <c r="M134" i="4"/>
  <c r="N134" i="4"/>
  <c r="O134" i="4"/>
  <c r="P134" i="4"/>
  <c r="Q134" i="4"/>
  <c r="H135" i="4"/>
  <c r="I135" i="4"/>
  <c r="J135" i="4"/>
  <c r="K135" i="4"/>
  <c r="M135" i="4"/>
  <c r="N135" i="4"/>
  <c r="O135" i="4"/>
  <c r="P135" i="4"/>
  <c r="Q135" i="4"/>
  <c r="H136" i="4"/>
  <c r="I136" i="4"/>
  <c r="J136" i="4"/>
  <c r="K136" i="4"/>
  <c r="M136" i="4"/>
  <c r="N136" i="4"/>
  <c r="O136" i="4"/>
  <c r="P136" i="4"/>
  <c r="Q136" i="4"/>
  <c r="H137" i="4"/>
  <c r="I137" i="4"/>
  <c r="J137" i="4"/>
  <c r="K137" i="4"/>
  <c r="M137" i="4"/>
  <c r="N137" i="4"/>
  <c r="O137" i="4"/>
  <c r="P137" i="4"/>
  <c r="Q137" i="4"/>
  <c r="H138" i="4"/>
  <c r="I138" i="4"/>
  <c r="J138" i="4"/>
  <c r="K138" i="4"/>
  <c r="M138" i="4"/>
  <c r="N138" i="4"/>
  <c r="O138" i="4"/>
  <c r="P138" i="4"/>
  <c r="Q138" i="4"/>
  <c r="H139" i="4"/>
  <c r="I139" i="4"/>
  <c r="J139" i="4"/>
  <c r="K139" i="4"/>
  <c r="M139" i="4"/>
  <c r="N139" i="4"/>
  <c r="O139" i="4"/>
  <c r="P139" i="4"/>
  <c r="Q139" i="4"/>
  <c r="H140" i="4"/>
  <c r="I140" i="4"/>
  <c r="J140" i="4"/>
  <c r="K140" i="4"/>
  <c r="M140" i="4"/>
  <c r="N140" i="4"/>
  <c r="O140" i="4"/>
  <c r="P140" i="4"/>
  <c r="Q140" i="4"/>
  <c r="H141" i="4"/>
  <c r="I141" i="4"/>
  <c r="J141" i="4"/>
  <c r="K141" i="4"/>
  <c r="M141" i="4"/>
  <c r="N141" i="4"/>
  <c r="O141" i="4"/>
  <c r="P141" i="4"/>
  <c r="Q141" i="4"/>
  <c r="H142" i="4"/>
  <c r="I142" i="4"/>
  <c r="J142" i="4"/>
  <c r="K142" i="4"/>
  <c r="M142" i="4"/>
  <c r="N142" i="4"/>
  <c r="O142" i="4"/>
  <c r="P142" i="4"/>
  <c r="Q142" i="4"/>
  <c r="H143" i="4"/>
  <c r="I143" i="4"/>
  <c r="J143" i="4"/>
  <c r="K143" i="4"/>
  <c r="M143" i="4"/>
  <c r="N143" i="4"/>
  <c r="O143" i="4"/>
  <c r="P143" i="4"/>
  <c r="Q143" i="4"/>
  <c r="H144" i="4"/>
  <c r="I144" i="4"/>
  <c r="J144" i="4"/>
  <c r="K144" i="4"/>
  <c r="M144" i="4"/>
  <c r="N144" i="4"/>
  <c r="O144" i="4"/>
  <c r="P144" i="4"/>
  <c r="Q144" i="4"/>
  <c r="H145" i="4"/>
  <c r="I145" i="4"/>
  <c r="J145" i="4"/>
  <c r="K145" i="4"/>
  <c r="M145" i="4"/>
  <c r="N145" i="4"/>
  <c r="O145" i="4"/>
  <c r="P145" i="4"/>
  <c r="Q145" i="4"/>
  <c r="H146" i="4"/>
  <c r="I146" i="4"/>
  <c r="J146" i="4"/>
  <c r="K146" i="4"/>
  <c r="M146" i="4"/>
  <c r="N146" i="4"/>
  <c r="O146" i="4"/>
  <c r="P146" i="4"/>
  <c r="Q146" i="4"/>
  <c r="H147" i="4"/>
  <c r="I147" i="4"/>
  <c r="J147" i="4"/>
  <c r="K147" i="4"/>
  <c r="M147" i="4"/>
  <c r="N147" i="4"/>
  <c r="O147" i="4"/>
  <c r="P147" i="4"/>
  <c r="Q147" i="4"/>
  <c r="H148" i="4"/>
  <c r="I148" i="4"/>
  <c r="J148" i="4"/>
  <c r="K148" i="4"/>
  <c r="M148" i="4"/>
  <c r="N148" i="4"/>
  <c r="O148" i="4"/>
  <c r="P148" i="4"/>
  <c r="Q148" i="4"/>
  <c r="H149" i="4"/>
  <c r="I149" i="4"/>
  <c r="J149" i="4"/>
  <c r="K149" i="4"/>
  <c r="M149" i="4"/>
  <c r="N149" i="4"/>
  <c r="O149" i="4"/>
  <c r="P149" i="4"/>
  <c r="Q149" i="4"/>
  <c r="H150" i="4"/>
  <c r="I150" i="4"/>
  <c r="J150" i="4"/>
  <c r="K150" i="4"/>
  <c r="M150" i="4"/>
  <c r="N150" i="4"/>
  <c r="O150" i="4"/>
  <c r="P150" i="4"/>
  <c r="Q150" i="4"/>
  <c r="H151" i="4"/>
  <c r="I151" i="4"/>
  <c r="J151" i="4"/>
  <c r="K151" i="4"/>
  <c r="M151" i="4"/>
  <c r="N151" i="4"/>
  <c r="O151" i="4"/>
  <c r="P151" i="4"/>
  <c r="Q151" i="4"/>
  <c r="H152" i="4"/>
  <c r="I152" i="4"/>
  <c r="J152" i="4"/>
  <c r="K152" i="4"/>
  <c r="M152" i="4"/>
  <c r="N152" i="4"/>
  <c r="O152" i="4"/>
  <c r="P152" i="4"/>
  <c r="Q152" i="4"/>
  <c r="H153" i="4"/>
  <c r="I153" i="4"/>
  <c r="J153" i="4"/>
  <c r="K153" i="4"/>
  <c r="M153" i="4"/>
  <c r="N153" i="4"/>
  <c r="O153" i="4"/>
  <c r="P153" i="4"/>
  <c r="Q153" i="4"/>
  <c r="I2" i="4"/>
  <c r="J2" i="4"/>
  <c r="K2" i="4"/>
  <c r="M2" i="4"/>
  <c r="N2" i="4"/>
  <c r="O2" i="4"/>
  <c r="P2" i="4"/>
  <c r="Q2" i="4"/>
  <c r="H2" i="4"/>
  <c r="C5" i="4" l="1"/>
  <c r="R2" i="4"/>
  <c r="E3" i="5" s="1"/>
  <c r="D30" i="5" s="1"/>
  <c r="C4" i="4"/>
  <c r="C1" i="4"/>
  <c r="C3" i="4"/>
  <c r="E7" i="4" l="1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6" i="4"/>
  <c r="G3" i="1"/>
  <c r="G2" i="1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6" i="4"/>
  <c r="G8" i="1"/>
  <c r="G45" i="3"/>
  <c r="N45" i="4" s="1"/>
  <c r="E45" i="3"/>
  <c r="J45" i="4"/>
  <c r="G44" i="3"/>
  <c r="N44" i="4" s="1"/>
  <c r="E44" i="3"/>
  <c r="J44" i="4"/>
  <c r="G43" i="3"/>
  <c r="N43" i="4" s="1"/>
  <c r="E43" i="3"/>
  <c r="J43" i="4"/>
  <c r="G45" i="4" l="1"/>
  <c r="J45" i="3"/>
  <c r="Q45" i="4" s="1"/>
  <c r="G43" i="4"/>
  <c r="J43" i="3"/>
  <c r="Q43" i="4" s="1"/>
  <c r="G44" i="4"/>
  <c r="J44" i="3"/>
  <c r="Q44" i="4" s="1"/>
</calcChain>
</file>

<file path=xl/sharedStrings.xml><?xml version="1.0" encoding="utf-8"?>
<sst xmlns="http://schemas.openxmlformats.org/spreadsheetml/2006/main" count="498" uniqueCount="253">
  <si>
    <t>No.</t>
    <phoneticPr fontId="4"/>
  </si>
  <si>
    <t>差込No.</t>
    <rPh sb="0" eb="2">
      <t>サシコミ</t>
    </rPh>
    <phoneticPr fontId="4"/>
  </si>
  <si>
    <t>種別</t>
    <rPh sb="0" eb="2">
      <t>シュベツ</t>
    </rPh>
    <phoneticPr fontId="4"/>
  </si>
  <si>
    <t>種別No.</t>
    <rPh sb="0" eb="1">
      <t>シュ</t>
    </rPh>
    <rPh sb="1" eb="2">
      <t>ベツ</t>
    </rPh>
    <phoneticPr fontId="4"/>
  </si>
  <si>
    <t>ﾁｰﾑ名</t>
    <rPh sb="3" eb="4">
      <t>メイ</t>
    </rPh>
    <phoneticPr fontId="4"/>
  </si>
  <si>
    <t>監督</t>
  </si>
  <si>
    <t>A</t>
  </si>
  <si>
    <t>役員</t>
  </si>
  <si>
    <t>B</t>
  </si>
  <si>
    <t/>
  </si>
  <si>
    <t>C</t>
  </si>
  <si>
    <t>D</t>
  </si>
  <si>
    <t>選手</t>
    <rPh sb="0" eb="2">
      <t>センシュ</t>
    </rPh>
    <phoneticPr fontId="4"/>
  </si>
  <si>
    <t>←大会名を選んでください</t>
    <rPh sb="1" eb="4">
      <t>タイカイメイ</t>
    </rPh>
    <rPh sb="5" eb="6">
      <t>エラ</t>
    </rPh>
    <phoneticPr fontId="3"/>
  </si>
  <si>
    <t>←学校名を選んでください。</t>
    <rPh sb="1" eb="4">
      <t>ガッコウメイ</t>
    </rPh>
    <rPh sb="5" eb="6">
      <t>エラ</t>
    </rPh>
    <phoneticPr fontId="3"/>
  </si>
  <si>
    <t>チーム名一覧</t>
    <rPh sb="3" eb="4">
      <t>メイ</t>
    </rPh>
    <rPh sb="4" eb="6">
      <t>イチラン</t>
    </rPh>
    <phoneticPr fontId="10"/>
  </si>
  <si>
    <t>種　別</t>
    <rPh sb="0" eb="1">
      <t>シュ</t>
    </rPh>
    <rPh sb="2" eb="3">
      <t>ベツ</t>
    </rPh>
    <phoneticPr fontId="4"/>
  </si>
  <si>
    <t>略　称</t>
    <rPh sb="0" eb="1">
      <t>リャク</t>
    </rPh>
    <rPh sb="2" eb="3">
      <t>ショウ</t>
    </rPh>
    <phoneticPr fontId="10"/>
  </si>
  <si>
    <t>都道府県</t>
    <rPh sb="0" eb="4">
      <t>トドウフケン</t>
    </rPh>
    <phoneticPr fontId="10"/>
  </si>
  <si>
    <t>少年男子</t>
  </si>
  <si>
    <t>山形東</t>
  </si>
  <si>
    <t>山東</t>
  </si>
  <si>
    <t>山形</t>
  </si>
  <si>
    <t>山形南</t>
  </si>
  <si>
    <t>山南</t>
  </si>
  <si>
    <t>山形中央</t>
  </si>
  <si>
    <t>山中</t>
  </si>
  <si>
    <t>山形工業</t>
  </si>
  <si>
    <t>山工</t>
  </si>
  <si>
    <t>寒河江</t>
  </si>
  <si>
    <t>寒河江工業</t>
  </si>
  <si>
    <t>寒工</t>
  </si>
  <si>
    <t>上山明新館</t>
  </si>
  <si>
    <t>明新</t>
  </si>
  <si>
    <t>惺山</t>
  </si>
  <si>
    <t>日大山形</t>
  </si>
  <si>
    <t>日大</t>
  </si>
  <si>
    <t>北村山</t>
  </si>
  <si>
    <t>村山産業</t>
  </si>
  <si>
    <t>村産</t>
  </si>
  <si>
    <t>東桜学館</t>
  </si>
  <si>
    <t>東学</t>
  </si>
  <si>
    <t>少年女子</t>
  </si>
  <si>
    <t>成年男子</t>
  </si>
  <si>
    <t>上送</t>
  </si>
  <si>
    <t>山形新球会</t>
  </si>
  <si>
    <t>山形中央OB</t>
  </si>
  <si>
    <t>成年女子</t>
  </si>
  <si>
    <t>HC山形</t>
  </si>
  <si>
    <t>福島クラブＢ</t>
  </si>
  <si>
    <t>※</t>
    <phoneticPr fontId="3"/>
  </si>
  <si>
    <t>〇山</t>
    <rPh sb="1" eb="2">
      <t>ヤマ</t>
    </rPh>
    <phoneticPr fontId="3"/>
  </si>
  <si>
    <t>〇男</t>
    <rPh sb="1" eb="2">
      <t>オトコ</t>
    </rPh>
    <phoneticPr fontId="3"/>
  </si>
  <si>
    <t>△川</t>
    <rPh sb="1" eb="2">
      <t>カワ</t>
    </rPh>
    <phoneticPr fontId="3"/>
  </si>
  <si>
    <t>△子</t>
    <rPh sb="1" eb="2">
      <t>コ</t>
    </rPh>
    <phoneticPr fontId="3"/>
  </si>
  <si>
    <t>〇藤</t>
    <rPh sb="1" eb="2">
      <t>フジ</t>
    </rPh>
    <phoneticPr fontId="3"/>
  </si>
  <si>
    <t>〇太</t>
    <rPh sb="1" eb="2">
      <t>フト</t>
    </rPh>
    <phoneticPr fontId="3"/>
  </si>
  <si>
    <t>×山</t>
    <rPh sb="1" eb="2">
      <t>ヤマ</t>
    </rPh>
    <phoneticPr fontId="3"/>
  </si>
  <si>
    <t>×助</t>
    <rPh sb="1" eb="2">
      <t>スケ</t>
    </rPh>
    <phoneticPr fontId="3"/>
  </si>
  <si>
    <t>◆石</t>
    <rPh sb="1" eb="2">
      <t>イシ</t>
    </rPh>
    <phoneticPr fontId="3"/>
  </si>
  <si>
    <t>◆郎</t>
    <rPh sb="1" eb="2">
      <t>ロウ</t>
    </rPh>
    <phoneticPr fontId="3"/>
  </si>
  <si>
    <t>▽野</t>
    <rPh sb="1" eb="2">
      <t>ノ</t>
    </rPh>
    <phoneticPr fontId="3"/>
  </si>
  <si>
    <t>▽太</t>
    <rPh sb="1" eb="2">
      <t>タ</t>
    </rPh>
    <phoneticPr fontId="3"/>
  </si>
  <si>
    <t>◇原</t>
    <rPh sb="1" eb="2">
      <t>ハラ</t>
    </rPh>
    <phoneticPr fontId="3"/>
  </si>
  <si>
    <t>◇造</t>
    <rPh sb="1" eb="2">
      <t>ゾウ</t>
    </rPh>
    <phoneticPr fontId="3"/>
  </si>
  <si>
    <t>▼谷</t>
    <rPh sb="1" eb="2">
      <t>タニ</t>
    </rPh>
    <phoneticPr fontId="3"/>
  </si>
  <si>
    <t>▼弥</t>
    <rPh sb="1" eb="2">
      <t>ヤ</t>
    </rPh>
    <phoneticPr fontId="3"/>
  </si>
  <si>
    <t>〇田</t>
    <rPh sb="1" eb="2">
      <t>タ</t>
    </rPh>
    <phoneticPr fontId="3"/>
  </si>
  <si>
    <t>〇郎</t>
    <rPh sb="1" eb="2">
      <t>ロウ</t>
    </rPh>
    <phoneticPr fontId="3"/>
  </si>
  <si>
    <t>×本</t>
    <rPh sb="1" eb="2">
      <t>ホン</t>
    </rPh>
    <phoneticPr fontId="3"/>
  </si>
  <si>
    <t>×郎</t>
    <rPh sb="1" eb="2">
      <t>ロウ</t>
    </rPh>
    <phoneticPr fontId="3"/>
  </si>
  <si>
    <t>■石</t>
    <rPh sb="1" eb="2">
      <t>イシ</t>
    </rPh>
    <phoneticPr fontId="3"/>
  </si>
  <si>
    <t>■也</t>
    <rPh sb="1" eb="2">
      <t>ヤ</t>
    </rPh>
    <phoneticPr fontId="3"/>
  </si>
  <si>
    <t>山形東（男子）</t>
    <rPh sb="4" eb="6">
      <t>ダンシ</t>
    </rPh>
    <phoneticPr fontId="3"/>
  </si>
  <si>
    <t>山形南（男子）</t>
    <phoneticPr fontId="3"/>
  </si>
  <si>
    <t>山形中央（男子）</t>
    <phoneticPr fontId="3"/>
  </si>
  <si>
    <t>山形工業（男子）</t>
    <phoneticPr fontId="3"/>
  </si>
  <si>
    <t>寒河江（男子）</t>
    <phoneticPr fontId="3"/>
  </si>
  <si>
    <t>寒河江工業（男子）</t>
    <phoneticPr fontId="3"/>
  </si>
  <si>
    <t>上山明新館（男子）</t>
    <phoneticPr fontId="3"/>
  </si>
  <si>
    <t>惺山（男子）</t>
    <phoneticPr fontId="3"/>
  </si>
  <si>
    <t>日大山形（男子）</t>
    <phoneticPr fontId="3"/>
  </si>
  <si>
    <t>北村山（男子）</t>
    <phoneticPr fontId="3"/>
  </si>
  <si>
    <t>村山産業（男子）</t>
    <phoneticPr fontId="3"/>
  </si>
  <si>
    <t>東桜学館（男子）</t>
    <phoneticPr fontId="3"/>
  </si>
  <si>
    <t>山形東（女子）</t>
    <rPh sb="4" eb="6">
      <t>ジョシ</t>
    </rPh>
    <phoneticPr fontId="3"/>
  </si>
  <si>
    <t>上山明新館（女子）</t>
    <phoneticPr fontId="3"/>
  </si>
  <si>
    <t>惺山（女子）</t>
    <phoneticPr fontId="3"/>
  </si>
  <si>
    <t>日大山形（女子）</t>
    <phoneticPr fontId="3"/>
  </si>
  <si>
    <t>村山産業（女子）</t>
    <phoneticPr fontId="3"/>
  </si>
  <si>
    <t>東桜学館（女子）</t>
    <phoneticPr fontId="3"/>
  </si>
  <si>
    <t>大会</t>
    <rPh sb="0" eb="2">
      <t>タイカイ</t>
    </rPh>
    <phoneticPr fontId="3"/>
  </si>
  <si>
    <t>村山地区高校新人戦</t>
    <rPh sb="0" eb="4">
      <t>ムラヤマチク</t>
    </rPh>
    <rPh sb="4" eb="6">
      <t>コウコウ</t>
    </rPh>
    <rPh sb="6" eb="9">
      <t>シンジンセン</t>
    </rPh>
    <phoneticPr fontId="3"/>
  </si>
  <si>
    <t>県高校新人戦</t>
    <rPh sb="0" eb="1">
      <t>ケン</t>
    </rPh>
    <rPh sb="1" eb="3">
      <t>コウコウ</t>
    </rPh>
    <rPh sb="3" eb="6">
      <t>シンジンセン</t>
    </rPh>
    <phoneticPr fontId="3"/>
  </si>
  <si>
    <t>村山地区高校総体</t>
    <rPh sb="0" eb="4">
      <t>ムラヤマチク</t>
    </rPh>
    <rPh sb="4" eb="8">
      <t>コウコウソウタイ</t>
    </rPh>
    <phoneticPr fontId="3"/>
  </si>
  <si>
    <t>県高校総体</t>
    <rPh sb="0" eb="1">
      <t>ケン</t>
    </rPh>
    <rPh sb="1" eb="5">
      <t>コウコウソウタイ</t>
    </rPh>
    <phoneticPr fontId="3"/>
  </si>
  <si>
    <t>県春季大会</t>
    <rPh sb="0" eb="5">
      <t>ケンシュンキタイカイ</t>
    </rPh>
    <phoneticPr fontId="3"/>
  </si>
  <si>
    <t>キャプテンマークが入力されていません</t>
    <rPh sb="9" eb="11">
      <t>ニュウリョク</t>
    </rPh>
    <phoneticPr fontId="3"/>
  </si>
  <si>
    <t>●例</t>
    <rPh sb="1" eb="2">
      <t>レイ</t>
    </rPh>
    <phoneticPr fontId="3"/>
  </si>
  <si>
    <t>村山地区高校総体</t>
    <rPh sb="0" eb="8">
      <t>ムラヤマチクコウコウソウタイ</t>
    </rPh>
    <phoneticPr fontId="3"/>
  </si>
  <si>
    <t>学校名が選ばれていません</t>
    <rPh sb="0" eb="3">
      <t>ガッコウメイ</t>
    </rPh>
    <rPh sb="4" eb="5">
      <t>エラ</t>
    </rPh>
    <phoneticPr fontId="3"/>
  </si>
  <si>
    <t>大会名が選ばれていません</t>
    <rPh sb="0" eb="3">
      <t>タイカイメイ</t>
    </rPh>
    <rPh sb="4" eb="5">
      <t>エラ</t>
    </rPh>
    <phoneticPr fontId="3"/>
  </si>
  <si>
    <t>　</t>
    <phoneticPr fontId="3"/>
  </si>
  <si>
    <t>←キャプテンに”C"を入力してください</t>
    <rPh sb="11" eb="13">
      <t>ニュウリョク</t>
    </rPh>
    <phoneticPr fontId="3"/>
  </si>
  <si>
    <t>∟選手番号</t>
    <rPh sb="1" eb="5">
      <t>センシュバンゴウ</t>
    </rPh>
    <phoneticPr fontId="3"/>
  </si>
  <si>
    <t>↑</t>
  </si>
  <si>
    <t>∟キャプテンマーク</t>
  </si>
  <si>
    <t xml:space="preserve"> |</t>
  </si>
  <si>
    <t>●右の例に従って黄色の部分を入力してください。</t>
    <rPh sb="1" eb="2">
      <t>ミギ</t>
    </rPh>
    <rPh sb="3" eb="4">
      <t>レイ</t>
    </rPh>
    <rPh sb="5" eb="6">
      <t>シタガ</t>
    </rPh>
    <rPh sb="8" eb="10">
      <t>キイロ</t>
    </rPh>
    <rPh sb="11" eb="13">
      <t>ブブン</t>
    </rPh>
    <rPh sb="14" eb="16">
      <t>ニュウリョク</t>
    </rPh>
    <phoneticPr fontId="3"/>
  </si>
  <si>
    <t>□□学園高等学校（男子）</t>
    <rPh sb="2" eb="4">
      <t>ガクエン</t>
    </rPh>
    <rPh sb="4" eb="8">
      <t>コウトウガッコウ</t>
    </rPh>
    <rPh sb="9" eb="11">
      <t>ダンシ</t>
    </rPh>
    <phoneticPr fontId="3"/>
  </si>
  <si>
    <t>ハンドボール競技会　参加申込書</t>
    <rPh sb="6" eb="9">
      <t>キョウギカイ</t>
    </rPh>
    <rPh sb="10" eb="12">
      <t>サンカ</t>
    </rPh>
    <rPh sb="12" eb="15">
      <t>モウシコミショ</t>
    </rPh>
    <phoneticPr fontId="4"/>
  </si>
  <si>
    <t>学校名</t>
    <rPh sb="0" eb="3">
      <t>ガッコウメイ</t>
    </rPh>
    <phoneticPr fontId="4"/>
  </si>
  <si>
    <t>監督氏名</t>
    <rPh sb="0" eb="2">
      <t>カントク</t>
    </rPh>
    <rPh sb="2" eb="4">
      <t>シメイ</t>
    </rPh>
    <phoneticPr fontId="4"/>
  </si>
  <si>
    <t>役員１</t>
    <rPh sb="0" eb="2">
      <t>ヤクイン</t>
    </rPh>
    <phoneticPr fontId="4"/>
  </si>
  <si>
    <t>役員２</t>
    <rPh sb="0" eb="2">
      <t>ヤクイン</t>
    </rPh>
    <phoneticPr fontId="4"/>
  </si>
  <si>
    <t>役員３</t>
    <rPh sb="0" eb="2">
      <t>ヤクイン</t>
    </rPh>
    <phoneticPr fontId="4"/>
  </si>
  <si>
    <t>ユニフォーム</t>
    <phoneticPr fontId="4"/>
  </si>
  <si>
    <t>CP①</t>
    <phoneticPr fontId="4"/>
  </si>
  <si>
    <t>②</t>
    <phoneticPr fontId="4"/>
  </si>
  <si>
    <t>背番号</t>
    <rPh sb="0" eb="3">
      <t>セバンゴウ</t>
    </rPh>
    <phoneticPr fontId="4"/>
  </si>
  <si>
    <t>選　　　　手</t>
    <rPh sb="0" eb="1">
      <t>セン</t>
    </rPh>
    <rPh sb="5" eb="6">
      <t>テ</t>
    </rPh>
    <phoneticPr fontId="4"/>
  </si>
  <si>
    <t>学年</t>
    <rPh sb="0" eb="2">
      <t>ガクネン</t>
    </rPh>
    <phoneticPr fontId="4"/>
  </si>
  <si>
    <t>身長</t>
    <rPh sb="0" eb="2">
      <t>シンチョウ</t>
    </rPh>
    <phoneticPr fontId="4"/>
  </si>
  <si>
    <t>利腕</t>
    <rPh sb="0" eb="1">
      <t>キ</t>
    </rPh>
    <rPh sb="1" eb="2">
      <t>ウデ</t>
    </rPh>
    <phoneticPr fontId="4"/>
  </si>
  <si>
    <t>出身中</t>
    <rPh sb="0" eb="2">
      <t>シュッシン</t>
    </rPh>
    <rPh sb="2" eb="3">
      <t>チュウ</t>
    </rPh>
    <phoneticPr fontId="4"/>
  </si>
  <si>
    <t>※主将の番号を○で囲む。</t>
    <rPh sb="1" eb="3">
      <t>シュショウ</t>
    </rPh>
    <rPh sb="4" eb="6">
      <t>バンゴウ</t>
    </rPh>
    <rPh sb="9" eb="10">
      <t>カコ</t>
    </rPh>
    <phoneticPr fontId="4"/>
  </si>
  <si>
    <t>　　標記大会に上記生徒の参加を認め、参加申込みいたします。</t>
    <rPh sb="2" eb="4">
      <t>ヒョウキ</t>
    </rPh>
    <rPh sb="4" eb="6">
      <t>タイカイ</t>
    </rPh>
    <rPh sb="7" eb="9">
      <t>ジョウキ</t>
    </rPh>
    <rPh sb="9" eb="11">
      <t>セイト</t>
    </rPh>
    <rPh sb="12" eb="14">
      <t>サンカ</t>
    </rPh>
    <rPh sb="15" eb="16">
      <t>ミト</t>
    </rPh>
    <rPh sb="18" eb="20">
      <t>サンカ</t>
    </rPh>
    <rPh sb="20" eb="22">
      <t>モウシコ</t>
    </rPh>
    <phoneticPr fontId="4"/>
  </si>
  <si>
    <t>印</t>
    <rPh sb="0" eb="1">
      <t>イン</t>
    </rPh>
    <phoneticPr fontId="4"/>
  </si>
  <si>
    <t>学校名</t>
    <rPh sb="0" eb="3">
      <t>ガッコウメイ</t>
    </rPh>
    <phoneticPr fontId="3"/>
  </si>
  <si>
    <t>山形県立山形東高等学校</t>
  </si>
  <si>
    <t>山形県立山形中央高等学校</t>
  </si>
  <si>
    <t>山形県立山形工業高等学校</t>
  </si>
  <si>
    <t>山形県立寒河江高等学校</t>
  </si>
  <si>
    <t>山形県立寒河江工業高等学校</t>
  </si>
  <si>
    <t>山形県立上山明新館高等学校</t>
  </si>
  <si>
    <t>山形県立村山産業高等学校</t>
  </si>
  <si>
    <t>山形県立東桜学館高等学校</t>
  </si>
  <si>
    <t>山形県立北村山高等学校</t>
  </si>
  <si>
    <t>山形県立山形南高等学校</t>
    <phoneticPr fontId="3"/>
  </si>
  <si>
    <t>日本大学山形高等学校</t>
  </si>
  <si>
    <t>惺山高等学校</t>
  </si>
  <si>
    <t>１．年度選択</t>
    <rPh sb="2" eb="4">
      <t>ネンド</t>
    </rPh>
    <rPh sb="4" eb="6">
      <t>センタク</t>
    </rPh>
    <phoneticPr fontId="3"/>
  </si>
  <si>
    <t>令和５年度</t>
    <rPh sb="0" eb="2">
      <t>レイワ</t>
    </rPh>
    <rPh sb="3" eb="5">
      <t>ネンド</t>
    </rPh>
    <phoneticPr fontId="3"/>
  </si>
  <si>
    <t>令和６年度</t>
    <rPh sb="0" eb="2">
      <t>レイワ</t>
    </rPh>
    <rPh sb="3" eb="5">
      <t>ネンド</t>
    </rPh>
    <phoneticPr fontId="3"/>
  </si>
  <si>
    <t>令和７年度</t>
    <rPh sb="0" eb="2">
      <t>レイワ</t>
    </rPh>
    <rPh sb="3" eb="5">
      <t>ネンド</t>
    </rPh>
    <phoneticPr fontId="3"/>
  </si>
  <si>
    <t>令和８年度</t>
    <rPh sb="0" eb="2">
      <t>レイワ</t>
    </rPh>
    <rPh sb="3" eb="5">
      <t>ネンド</t>
    </rPh>
    <phoneticPr fontId="3"/>
  </si>
  <si>
    <t>令和９年度</t>
    <rPh sb="0" eb="2">
      <t>レイワ</t>
    </rPh>
    <rPh sb="3" eb="5">
      <t>ネンド</t>
    </rPh>
    <phoneticPr fontId="3"/>
  </si>
  <si>
    <t>令和１０年度</t>
    <rPh sb="0" eb="2">
      <t>レイワ</t>
    </rPh>
    <rPh sb="4" eb="6">
      <t>ネンド</t>
    </rPh>
    <phoneticPr fontId="3"/>
  </si>
  <si>
    <t>令和１１年度</t>
    <rPh sb="0" eb="2">
      <t>レイワ</t>
    </rPh>
    <rPh sb="4" eb="6">
      <t>ネンド</t>
    </rPh>
    <phoneticPr fontId="3"/>
  </si>
  <si>
    <t>令和１２年度</t>
    <rPh sb="0" eb="2">
      <t>レイワ</t>
    </rPh>
    <rPh sb="4" eb="6">
      <t>ネンド</t>
    </rPh>
    <phoneticPr fontId="3"/>
  </si>
  <si>
    <t>令和１３年度</t>
    <rPh sb="0" eb="2">
      <t>レイワ</t>
    </rPh>
    <rPh sb="4" eb="6">
      <t>ネンド</t>
    </rPh>
    <phoneticPr fontId="3"/>
  </si>
  <si>
    <t>令和１４年度</t>
    <rPh sb="0" eb="2">
      <t>レイワ</t>
    </rPh>
    <rPh sb="4" eb="6">
      <t>ネンド</t>
    </rPh>
    <phoneticPr fontId="3"/>
  </si>
  <si>
    <t>令和１５年度</t>
    <rPh sb="0" eb="2">
      <t>レイワ</t>
    </rPh>
    <rPh sb="4" eb="6">
      <t>ネンド</t>
    </rPh>
    <phoneticPr fontId="3"/>
  </si>
  <si>
    <t>令和１６年度</t>
    <rPh sb="0" eb="2">
      <t>レイワ</t>
    </rPh>
    <rPh sb="4" eb="6">
      <t>ネンド</t>
    </rPh>
    <phoneticPr fontId="3"/>
  </si>
  <si>
    <t>２．ユニフォーム入力</t>
    <rPh sb="8" eb="10">
      <t>ニュウリョク</t>
    </rPh>
    <phoneticPr fontId="3"/>
  </si>
  <si>
    <t>CP①</t>
    <phoneticPr fontId="3"/>
  </si>
  <si>
    <t>CP②</t>
    <phoneticPr fontId="3"/>
  </si>
  <si>
    <t>GK①</t>
    <phoneticPr fontId="4"/>
  </si>
  <si>
    <t>GK①</t>
    <phoneticPr fontId="3"/>
  </si>
  <si>
    <t>GK②</t>
    <phoneticPr fontId="3"/>
  </si>
  <si>
    <t>年</t>
    <rPh sb="0" eb="1">
      <t>トシ</t>
    </rPh>
    <phoneticPr fontId="3"/>
  </si>
  <si>
    <t>令和５年</t>
    <rPh sb="0" eb="2">
      <t>レイワ</t>
    </rPh>
    <rPh sb="3" eb="4">
      <t>ネン</t>
    </rPh>
    <phoneticPr fontId="3"/>
  </si>
  <si>
    <t>令和６年</t>
    <rPh sb="0" eb="2">
      <t>レイワ</t>
    </rPh>
    <rPh sb="3" eb="4">
      <t>ネン</t>
    </rPh>
    <phoneticPr fontId="3"/>
  </si>
  <si>
    <t>令和７年</t>
    <rPh sb="0" eb="2">
      <t>レイワ</t>
    </rPh>
    <rPh sb="3" eb="4">
      <t>ネン</t>
    </rPh>
    <phoneticPr fontId="3"/>
  </si>
  <si>
    <t>令和８年</t>
    <rPh sb="0" eb="2">
      <t>レイワ</t>
    </rPh>
    <rPh sb="3" eb="4">
      <t>ネン</t>
    </rPh>
    <phoneticPr fontId="3"/>
  </si>
  <si>
    <t>令和９年</t>
    <rPh sb="0" eb="2">
      <t>レイワ</t>
    </rPh>
    <rPh sb="3" eb="4">
      <t>ネン</t>
    </rPh>
    <phoneticPr fontId="3"/>
  </si>
  <si>
    <t>令和１０年</t>
    <rPh sb="0" eb="2">
      <t>レイワ</t>
    </rPh>
    <rPh sb="4" eb="5">
      <t>ネン</t>
    </rPh>
    <phoneticPr fontId="3"/>
  </si>
  <si>
    <t>令和１１年</t>
    <rPh sb="0" eb="2">
      <t>レイワ</t>
    </rPh>
    <rPh sb="4" eb="5">
      <t>ネン</t>
    </rPh>
    <phoneticPr fontId="3"/>
  </si>
  <si>
    <t>令和１２年</t>
    <rPh sb="0" eb="2">
      <t>レイワ</t>
    </rPh>
    <rPh sb="4" eb="5">
      <t>ネン</t>
    </rPh>
    <phoneticPr fontId="3"/>
  </si>
  <si>
    <t>令和１３年</t>
    <rPh sb="0" eb="2">
      <t>レイワ</t>
    </rPh>
    <rPh sb="4" eb="5">
      <t>ネン</t>
    </rPh>
    <phoneticPr fontId="3"/>
  </si>
  <si>
    <t>令和１４年</t>
    <rPh sb="0" eb="2">
      <t>レイワ</t>
    </rPh>
    <rPh sb="4" eb="5">
      <t>ネン</t>
    </rPh>
    <phoneticPr fontId="3"/>
  </si>
  <si>
    <t>令和１５年</t>
    <rPh sb="0" eb="2">
      <t>レイワ</t>
    </rPh>
    <rPh sb="4" eb="5">
      <t>ネン</t>
    </rPh>
    <phoneticPr fontId="3"/>
  </si>
  <si>
    <t>令和１６年</t>
    <rPh sb="0" eb="2">
      <t>レイワ</t>
    </rPh>
    <rPh sb="4" eb="5">
      <t>ネン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</si>
  <si>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</si>
  <si>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</si>
  <si>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</si>
  <si>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</si>
  <si>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</si>
  <si>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</si>
  <si>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</si>
  <si>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</si>
  <si>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</si>
  <si>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</si>
  <si>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</si>
  <si>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</si>
  <si>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１日</t>
    <rPh sb="1" eb="2">
      <t>ニチ</t>
    </rPh>
    <phoneticPr fontId="3"/>
  </si>
  <si>
    <t>２日</t>
    <rPh sb="1" eb="2">
      <t>ニチ</t>
    </rPh>
    <phoneticPr fontId="3"/>
  </si>
  <si>
    <t>３日</t>
    <rPh sb="1" eb="2">
      <t>ニチ</t>
    </rPh>
    <phoneticPr fontId="3"/>
  </si>
  <si>
    <t>４日</t>
    <rPh sb="1" eb="2">
      <t>ニチ</t>
    </rPh>
    <phoneticPr fontId="3"/>
  </si>
  <si>
    <t>５日</t>
    <rPh sb="1" eb="2">
      <t>ニチ</t>
    </rPh>
    <phoneticPr fontId="3"/>
  </si>
  <si>
    <t>６日</t>
    <rPh sb="1" eb="2">
      <t>ニチ</t>
    </rPh>
    <phoneticPr fontId="3"/>
  </si>
  <si>
    <t>７日</t>
    <rPh sb="1" eb="2">
      <t>ニチ</t>
    </rPh>
    <phoneticPr fontId="3"/>
  </si>
  <si>
    <t>８日</t>
    <rPh sb="1" eb="2">
      <t>ニチ</t>
    </rPh>
    <phoneticPr fontId="3"/>
  </si>
  <si>
    <t>９日</t>
    <rPh sb="1" eb="2">
      <t>ニチ</t>
    </rPh>
    <phoneticPr fontId="3"/>
  </si>
  <si>
    <t>１０日</t>
    <rPh sb="2" eb="3">
      <t>ニチ</t>
    </rPh>
    <phoneticPr fontId="3"/>
  </si>
  <si>
    <t>１１日</t>
    <rPh sb="2" eb="3">
      <t>ニチ</t>
    </rPh>
    <phoneticPr fontId="3"/>
  </si>
  <si>
    <t>１２日</t>
    <rPh sb="2" eb="3">
      <t>ニチ</t>
    </rPh>
    <phoneticPr fontId="3"/>
  </si>
  <si>
    <t>１３日</t>
    <rPh sb="2" eb="3">
      <t>ニチ</t>
    </rPh>
    <phoneticPr fontId="3"/>
  </si>
  <si>
    <t>１４日</t>
    <rPh sb="2" eb="3">
      <t>ニチ</t>
    </rPh>
    <phoneticPr fontId="3"/>
  </si>
  <si>
    <t>１５日</t>
    <rPh sb="2" eb="3">
      <t>ニチ</t>
    </rPh>
    <phoneticPr fontId="3"/>
  </si>
  <si>
    <t>１６日</t>
    <rPh sb="2" eb="3">
      <t>ニチ</t>
    </rPh>
    <phoneticPr fontId="3"/>
  </si>
  <si>
    <t>１７日</t>
    <rPh sb="2" eb="3">
      <t>ニチ</t>
    </rPh>
    <phoneticPr fontId="3"/>
  </si>
  <si>
    <t>１８日</t>
    <rPh sb="2" eb="3">
      <t>ニチ</t>
    </rPh>
    <phoneticPr fontId="3"/>
  </si>
  <si>
    <t>１９日</t>
    <rPh sb="2" eb="3">
      <t>ニチ</t>
    </rPh>
    <phoneticPr fontId="3"/>
  </si>
  <si>
    <t>２０日</t>
    <rPh sb="2" eb="3">
      <t>ニチ</t>
    </rPh>
    <phoneticPr fontId="3"/>
  </si>
  <si>
    <t>２１日</t>
    <rPh sb="2" eb="3">
      <t>ニチ</t>
    </rPh>
    <phoneticPr fontId="3"/>
  </si>
  <si>
    <t>２２日</t>
    <rPh sb="2" eb="3">
      <t>ニチ</t>
    </rPh>
    <phoneticPr fontId="3"/>
  </si>
  <si>
    <t>２３日</t>
    <rPh sb="2" eb="3">
      <t>ニチ</t>
    </rPh>
    <phoneticPr fontId="3"/>
  </si>
  <si>
    <t>２４日</t>
    <rPh sb="2" eb="3">
      <t>ニチ</t>
    </rPh>
    <phoneticPr fontId="3"/>
  </si>
  <si>
    <t>２５日</t>
    <rPh sb="2" eb="3">
      <t>ニチ</t>
    </rPh>
    <phoneticPr fontId="3"/>
  </si>
  <si>
    <t>２６日</t>
    <rPh sb="2" eb="3">
      <t>ニチ</t>
    </rPh>
    <phoneticPr fontId="3"/>
  </si>
  <si>
    <t>２７日</t>
    <rPh sb="2" eb="3">
      <t>ニチ</t>
    </rPh>
    <phoneticPr fontId="3"/>
  </si>
  <si>
    <t>２８日</t>
    <rPh sb="2" eb="3">
      <t>ニチ</t>
    </rPh>
    <phoneticPr fontId="3"/>
  </si>
  <si>
    <t>２９日</t>
    <rPh sb="2" eb="3">
      <t>ニチ</t>
    </rPh>
    <phoneticPr fontId="3"/>
  </si>
  <si>
    <t>３０日</t>
    <rPh sb="2" eb="3">
      <t>ニチ</t>
    </rPh>
    <phoneticPr fontId="3"/>
  </si>
  <si>
    <t>３１日</t>
    <rPh sb="2" eb="3">
      <t>ニチ</t>
    </rPh>
    <phoneticPr fontId="3"/>
  </si>
  <si>
    <t>４．校長名入力</t>
    <rPh sb="2" eb="5">
      <t>コウチョウメイ</t>
    </rPh>
    <rPh sb="5" eb="7">
      <t>ニュウリョク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</si>
  <si>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</si>
  <si>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</si>
  <si>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●例</t>
    <rPh sb="1" eb="2">
      <t>レイ</t>
    </rPh>
    <phoneticPr fontId="3"/>
  </si>
  <si>
    <t>赤色</t>
    <phoneticPr fontId="3"/>
  </si>
  <si>
    <t>黄色</t>
    <phoneticPr fontId="3"/>
  </si>
  <si>
    <t>黄色</t>
    <phoneticPr fontId="3"/>
  </si>
  <si>
    <t>青色</t>
    <phoneticPr fontId="3"/>
  </si>
  <si>
    <t>▼島　〇子</t>
    <rPh sb="1" eb="2">
      <t>シマ</t>
    </rPh>
    <rPh sb="4" eb="5">
      <t>コ</t>
    </rPh>
    <phoneticPr fontId="3"/>
  </si>
  <si>
    <t>●選手の学年、身長、利腕、出身中を入力してください</t>
    <rPh sb="1" eb="3">
      <t>センシュ</t>
    </rPh>
    <rPh sb="4" eb="6">
      <t>ガクネン</t>
    </rPh>
    <rPh sb="7" eb="9">
      <t>シンチョウ</t>
    </rPh>
    <rPh sb="10" eb="12">
      <t>キキウデ</t>
    </rPh>
    <rPh sb="13" eb="15">
      <t>シュッシン</t>
    </rPh>
    <rPh sb="15" eb="16">
      <t>ナカ</t>
    </rPh>
    <rPh sb="17" eb="19">
      <t>ニュウリョク</t>
    </rPh>
    <phoneticPr fontId="3"/>
  </si>
  <si>
    <t>身長(cm)</t>
    <rPh sb="0" eb="2">
      <t>シンチョウ</t>
    </rPh>
    <phoneticPr fontId="4"/>
  </si>
  <si>
    <t>キャプテンマーク</t>
    <phoneticPr fontId="3"/>
  </si>
  <si>
    <t>番号</t>
    <rPh sb="0" eb="2">
      <t>バンゴウ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</si>
  <si>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</si>
  <si>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</si>
  <si>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</si>
  <si>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</si>
  <si>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</si>
  <si>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</si>
  <si>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</si>
  <si>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</si>
  <si>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</si>
  <si>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</si>
  <si>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⑪</t>
    <phoneticPr fontId="3"/>
  </si>
  <si>
    <t>⑫</t>
    <phoneticPr fontId="3"/>
  </si>
  <si>
    <t>⑬</t>
    <phoneticPr fontId="3"/>
  </si>
  <si>
    <t>⑭</t>
    <phoneticPr fontId="3"/>
  </si>
  <si>
    <t>⑮</t>
    <phoneticPr fontId="3"/>
  </si>
  <si>
    <t>⑯</t>
    <phoneticPr fontId="3"/>
  </si>
  <si>
    <t>○番号</t>
    <rPh sb="0" eb="3">
      <t>マルバンゴウ</t>
    </rPh>
    <phoneticPr fontId="3"/>
  </si>
  <si>
    <t>入力①</t>
    <rPh sb="0" eb="2">
      <t>ニュウリョク</t>
    </rPh>
    <phoneticPr fontId="3"/>
  </si>
  <si>
    <t>申し込み印刷</t>
    <rPh sb="0" eb="1">
      <t>モウ</t>
    </rPh>
    <rPh sb="2" eb="3">
      <t>コ</t>
    </rPh>
    <rPh sb="4" eb="6">
      <t>インサツ</t>
    </rPh>
    <phoneticPr fontId="3"/>
  </si>
  <si>
    <t>３．申込書作成日選択</t>
    <rPh sb="2" eb="5">
      <t>モウシコミショ</t>
    </rPh>
    <rPh sb="5" eb="8">
      <t>サクセイビ</t>
    </rPh>
    <rPh sb="8" eb="10">
      <t>センタク</t>
    </rPh>
    <phoneticPr fontId="3"/>
  </si>
  <si>
    <t>↑名</t>
    <rPh sb="1" eb="2">
      <t>メイ</t>
    </rPh>
    <phoneticPr fontId="3"/>
  </si>
  <si>
    <t>↑姓</t>
    <rPh sb="1" eb="2">
      <t>セイ</t>
    </rPh>
    <phoneticPr fontId="3"/>
  </si>
  <si>
    <t>全国選抜大会山形県予選会</t>
    <rPh sb="0" eb="2">
      <t>ゼンコク</t>
    </rPh>
    <rPh sb="2" eb="4">
      <t>センバツ</t>
    </rPh>
    <rPh sb="4" eb="6">
      <t>タイカイ</t>
    </rPh>
    <rPh sb="6" eb="9">
      <t>ヤマガタケン</t>
    </rPh>
    <rPh sb="9" eb="11">
      <t>ヨセン</t>
    </rPh>
    <rPh sb="11" eb="12">
      <t>カイ</t>
    </rPh>
    <phoneticPr fontId="3"/>
  </si>
  <si>
    <t>大会名</t>
    <rPh sb="0" eb="2">
      <t>タイカイ</t>
    </rPh>
    <rPh sb="2" eb="3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</si>
</sst>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b/>
      <sz val="11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6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24"/>
      <name val="HGP創英角ﾎﾟｯﾌﾟ体"/>
      <family val="3"/>
      <charset val="128"/>
    </font>
    <font>
      <sz val="6"/>
      <name val="游ゴシック"/>
      <family val="2"/>
      <charset val="128"/>
      <scheme val="minor"/>
    </font>
    <font>
      <b/>
      <sz val="12"/>
      <name val="HG丸ｺﾞｼｯｸM-PRO"/>
      <family val="3"/>
      <charset val="128"/>
    </font>
    <font>
      <sz val="12"/>
      <name val="ＭＳ ゴシック"/>
      <family val="3"/>
      <charset val="128"/>
    </font>
    <font>
      <sz val="12"/>
      <name val="HG丸ｺﾞｼｯｸM-PRO"/>
      <family val="3"/>
      <charset val="128"/>
    </font>
    <font>
      <b/>
      <sz val="11"/>
      <color rgb="FFFF0000"/>
      <name val="AR P黒丸ＰＯＰ体H"/>
      <family val="3"/>
      <charset val="128"/>
    </font>
    <font>
      <b/>
      <sz val="11"/>
      <color theme="7"/>
      <name val="游ゴシック"/>
      <family val="3"/>
      <charset val="128"/>
      <scheme val="minor"/>
    </font>
    <font>
      <sz val="11"/>
      <color theme="7"/>
      <name val="游ゴシック"/>
      <family val="2"/>
      <scheme val="minor"/>
    </font>
    <font>
      <sz val="11"/>
      <color theme="7"/>
      <name val="HG丸ｺﾞｼｯｸM-PRO"/>
      <family val="3"/>
      <charset val="128"/>
    </font>
    <font>
      <sz val="8"/>
      <color theme="0" tint="-4.9989318521683403E-2"/>
      <name val="HG丸ｺﾞｼｯｸM-PRO"/>
      <family val="3"/>
      <charset val="128"/>
    </font>
    <font>
      <sz val="11"/>
      <color theme="0" tint="-4.9989318521683403E-2"/>
      <name val="游ゴシック"/>
      <family val="2"/>
      <scheme val="minor"/>
    </font>
    <font>
      <sz val="11"/>
      <color theme="0" tint="-4.9989318521683403E-2"/>
      <name val="HG丸ｺﾞｼｯｸM-PRO"/>
      <family val="3"/>
      <charset val="128"/>
    </font>
    <font>
      <sz val="8"/>
      <color theme="0"/>
      <name val="HG丸ｺﾞｼｯｸM-PRO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HG丸ｺﾞｼｯｸM-PRO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6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22" fillId="0" borderId="0">
      <alignment vertical="center"/>
    </xf>
  </cellStyleXfs>
  <cellXfs count="260">
    <xf numFmtId="0" fontId="0" fillId="0" borderId="0" xfId="0"/>
    <xf numFmtId="0" fontId="5" fillId="0" borderId="22" xfId="1" applyFont="1" applyBorder="1" applyAlignment="1" applyProtection="1">
      <alignment horizontal="center" vertical="center"/>
      <protection locked="0"/>
    </xf>
    <xf numFmtId="0" fontId="5" fillId="0" borderId="23" xfId="1" applyFont="1" applyBorder="1" applyAlignment="1" applyProtection="1">
      <alignment horizontal="center" vertical="center"/>
      <protection locked="0"/>
    </xf>
    <xf numFmtId="0" fontId="5" fillId="0" borderId="24" xfId="1" applyFont="1" applyBorder="1" applyAlignment="1" applyProtection="1">
      <alignment horizontal="center" vertical="center"/>
      <protection locked="0"/>
    </xf>
    <xf numFmtId="0" fontId="5" fillId="3" borderId="0" xfId="1" applyFont="1" applyFill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7" xfId="1" applyFont="1" applyFill="1" applyBorder="1" applyAlignment="1">
      <alignment horizontal="center" vertical="center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0" fontId="5" fillId="2" borderId="29" xfId="1" applyFont="1" applyFill="1" applyBorder="1" applyAlignment="1">
      <alignment horizontal="center" vertical="center"/>
    </xf>
    <xf numFmtId="0" fontId="5" fillId="2" borderId="30" xfId="1" applyFont="1" applyFill="1" applyBorder="1" applyAlignment="1">
      <alignment horizontal="center" vertical="center"/>
    </xf>
    <xf numFmtId="0" fontId="5" fillId="0" borderId="29" xfId="1" applyFont="1" applyBorder="1" applyAlignment="1" applyProtection="1">
      <alignment horizontal="center" vertical="center"/>
      <protection locked="0"/>
    </xf>
    <xf numFmtId="0" fontId="5" fillId="0" borderId="31" xfId="1" applyFont="1" applyBorder="1" applyAlignment="1" applyProtection="1">
      <alignment horizontal="center" vertical="center"/>
      <protection locked="0"/>
    </xf>
    <xf numFmtId="0" fontId="5" fillId="0" borderId="32" xfId="1" applyFont="1" applyBorder="1" applyAlignment="1" applyProtection="1">
      <alignment horizontal="center" vertical="center"/>
      <protection locked="0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0" borderId="1" xfId="1" applyFont="1" applyBorder="1" applyAlignment="1" applyProtection="1">
      <alignment horizontal="center" vertical="center"/>
      <protection locked="0"/>
    </xf>
    <xf numFmtId="0" fontId="5" fillId="0" borderId="13" xfId="1" applyFont="1" applyBorder="1" applyAlignment="1" applyProtection="1">
      <alignment horizontal="center" vertical="center"/>
      <protection locked="0"/>
    </xf>
    <xf numFmtId="0" fontId="5" fillId="0" borderId="33" xfId="1" applyFont="1" applyBorder="1" applyAlignment="1" applyProtection="1">
      <alignment horizontal="center" vertical="center"/>
      <protection locked="0"/>
    </xf>
    <xf numFmtId="0" fontId="5" fillId="5" borderId="3" xfId="1" applyFont="1" applyFill="1" applyBorder="1" applyAlignment="1">
      <alignment horizontal="center" vertical="center"/>
    </xf>
    <xf numFmtId="0" fontId="5" fillId="5" borderId="27" xfId="1" applyFont="1" applyFill="1" applyBorder="1" applyAlignment="1">
      <alignment horizontal="center" vertical="center"/>
    </xf>
    <xf numFmtId="0" fontId="5" fillId="5" borderId="34" xfId="1" applyFont="1" applyFill="1" applyBorder="1" applyAlignment="1">
      <alignment horizontal="center" vertical="center"/>
    </xf>
    <xf numFmtId="0" fontId="5" fillId="5" borderId="35" xfId="1" applyFont="1" applyFill="1" applyBorder="1" applyAlignment="1">
      <alignment horizontal="center" vertical="center"/>
    </xf>
    <xf numFmtId="0" fontId="5" fillId="0" borderId="36" xfId="1" applyFont="1" applyBorder="1" applyAlignment="1" applyProtection="1">
      <alignment horizontal="center" vertical="center"/>
      <protection locked="0"/>
    </xf>
    <xf numFmtId="0" fontId="5" fillId="0" borderId="37" xfId="1" applyFont="1" applyBorder="1" applyAlignment="1" applyProtection="1">
      <alignment horizontal="center" vertical="center"/>
      <protection locked="0"/>
    </xf>
    <xf numFmtId="0" fontId="5" fillId="3" borderId="0" xfId="1" applyFont="1" applyFill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2" borderId="38" xfId="0" applyFont="1" applyFill="1" applyBorder="1" applyAlignment="1">
      <alignment vertical="center"/>
    </xf>
    <xf numFmtId="0" fontId="5" fillId="2" borderId="38" xfId="0" applyFont="1" applyFill="1" applyBorder="1" applyAlignment="1">
      <alignment horizontal="center" vertical="center"/>
    </xf>
    <xf numFmtId="0" fontId="5" fillId="0" borderId="20" xfId="0" applyFont="1" applyBorder="1" applyAlignment="1">
      <alignment vertical="center"/>
    </xf>
    <xf numFmtId="0" fontId="11" fillId="6" borderId="39" xfId="0" applyFont="1" applyFill="1" applyBorder="1" applyAlignment="1" applyProtection="1">
      <alignment horizontal="center" vertical="center" justifyLastLine="1"/>
      <protection locked="0"/>
    </xf>
    <xf numFmtId="0" fontId="12" fillId="6" borderId="25" xfId="0" applyFont="1" applyFill="1" applyBorder="1" applyAlignment="1" applyProtection="1">
      <alignment vertical="center"/>
      <protection locked="0"/>
    </xf>
    <xf numFmtId="0" fontId="13" fillId="6" borderId="39" xfId="0" applyFont="1" applyFill="1" applyBorder="1" applyAlignment="1" applyProtection="1">
      <alignment horizontal="center" vertical="center" justifyLastLine="1"/>
      <protection locked="0"/>
    </xf>
    <xf numFmtId="0" fontId="13" fillId="6" borderId="39" xfId="0" applyFont="1" applyFill="1" applyBorder="1" applyAlignment="1" applyProtection="1">
      <alignment horizontal="left" vertical="center" justifyLastLine="1"/>
      <protection locked="0"/>
    </xf>
    <xf numFmtId="0" fontId="5" fillId="0" borderId="3" xfId="0" applyFont="1" applyBorder="1" applyAlignment="1">
      <alignment vertical="center"/>
    </xf>
    <xf numFmtId="0" fontId="11" fillId="6" borderId="40" xfId="0" applyFont="1" applyFill="1" applyBorder="1" applyAlignment="1" applyProtection="1">
      <alignment horizontal="center" vertical="center" justifyLastLine="1"/>
      <protection locked="0"/>
    </xf>
    <xf numFmtId="0" fontId="12" fillId="6" borderId="28" xfId="0" applyFont="1" applyFill="1" applyBorder="1" applyAlignment="1" applyProtection="1">
      <alignment vertical="center"/>
      <protection locked="0"/>
    </xf>
    <xf numFmtId="0" fontId="13" fillId="6" borderId="40" xfId="0" applyFont="1" applyFill="1" applyBorder="1" applyAlignment="1" applyProtection="1">
      <alignment horizontal="center" vertical="center" justifyLastLine="1"/>
      <protection locked="0"/>
    </xf>
    <xf numFmtId="0" fontId="13" fillId="6" borderId="40" xfId="0" applyFont="1" applyFill="1" applyBorder="1" applyAlignment="1" applyProtection="1">
      <alignment horizontal="left" vertical="center" justifyLastLine="1"/>
      <protection locked="0"/>
    </xf>
    <xf numFmtId="0" fontId="11" fillId="7" borderId="40" xfId="0" applyFont="1" applyFill="1" applyBorder="1" applyAlignment="1" applyProtection="1">
      <alignment horizontal="center" vertical="center" justifyLastLine="1"/>
      <protection locked="0"/>
    </xf>
    <xf numFmtId="0" fontId="12" fillId="7" borderId="28" xfId="0" applyFont="1" applyFill="1" applyBorder="1" applyAlignment="1" applyProtection="1">
      <alignment vertical="center"/>
      <protection locked="0"/>
    </xf>
    <xf numFmtId="0" fontId="13" fillId="7" borderId="40" xfId="0" applyFont="1" applyFill="1" applyBorder="1" applyAlignment="1" applyProtection="1">
      <alignment horizontal="center" vertical="center" justifyLastLine="1"/>
      <protection locked="0"/>
    </xf>
    <xf numFmtId="0" fontId="13" fillId="7" borderId="40" xfId="0" applyFont="1" applyFill="1" applyBorder="1" applyAlignment="1" applyProtection="1">
      <alignment horizontal="left" vertical="center" justifyLastLine="1"/>
      <protection locked="0"/>
    </xf>
    <xf numFmtId="0" fontId="5" fillId="7" borderId="28" xfId="0" applyFont="1" applyFill="1" applyBorder="1" applyAlignment="1" applyProtection="1">
      <alignment vertical="center"/>
      <protection locked="0"/>
    </xf>
    <xf numFmtId="0" fontId="11" fillId="8" borderId="40" xfId="0" applyFont="1" applyFill="1" applyBorder="1" applyAlignment="1" applyProtection="1">
      <alignment horizontal="center" vertical="center" justifyLastLine="1"/>
      <protection locked="0"/>
    </xf>
    <xf numFmtId="0" fontId="5" fillId="8" borderId="28" xfId="0" applyFont="1" applyFill="1" applyBorder="1" applyAlignment="1" applyProtection="1">
      <alignment vertical="center"/>
      <protection locked="0"/>
    </xf>
    <xf numFmtId="0" fontId="13" fillId="8" borderId="40" xfId="0" applyFont="1" applyFill="1" applyBorder="1" applyAlignment="1" applyProtection="1">
      <alignment horizontal="center" vertical="center" justifyLastLine="1"/>
      <protection locked="0"/>
    </xf>
    <xf numFmtId="0" fontId="13" fillId="8" borderId="40" xfId="0" applyFont="1" applyFill="1" applyBorder="1" applyAlignment="1" applyProtection="1">
      <alignment horizontal="left" vertical="center" justifyLastLine="1"/>
      <protection locked="0"/>
    </xf>
    <xf numFmtId="0" fontId="11" fillId="9" borderId="40" xfId="0" applyFont="1" applyFill="1" applyBorder="1" applyAlignment="1" applyProtection="1">
      <alignment horizontal="center" vertical="center" justifyLastLine="1"/>
      <protection locked="0"/>
    </xf>
    <xf numFmtId="0" fontId="5" fillId="9" borderId="28" xfId="0" applyFont="1" applyFill="1" applyBorder="1" applyAlignment="1" applyProtection="1">
      <alignment vertical="center"/>
      <protection locked="0"/>
    </xf>
    <xf numFmtId="0" fontId="13" fillId="9" borderId="40" xfId="0" applyFont="1" applyFill="1" applyBorder="1" applyAlignment="1" applyProtection="1">
      <alignment horizontal="center" vertical="center" justifyLastLine="1"/>
      <protection locked="0"/>
    </xf>
    <xf numFmtId="0" fontId="13" fillId="9" borderId="40" xfId="0" applyFont="1" applyFill="1" applyBorder="1" applyAlignment="1" applyProtection="1">
      <alignment horizontal="left" vertical="center" justifyLastLine="1"/>
      <protection locked="0"/>
    </xf>
    <xf numFmtId="0" fontId="11" fillId="0" borderId="40" xfId="0" applyFont="1" applyBorder="1" applyAlignment="1" applyProtection="1">
      <alignment horizontal="center" vertical="center" justifyLastLine="1"/>
      <protection locked="0"/>
    </xf>
    <xf numFmtId="0" fontId="5" fillId="0" borderId="28" xfId="0" applyFont="1" applyBorder="1" applyAlignment="1" applyProtection="1">
      <alignment vertical="center"/>
      <protection locked="0"/>
    </xf>
    <xf numFmtId="0" fontId="13" fillId="0" borderId="40" xfId="0" applyFont="1" applyBorder="1" applyAlignment="1" applyProtection="1">
      <alignment horizontal="center" vertical="center" justifyLastLine="1"/>
      <protection locked="0"/>
    </xf>
    <xf numFmtId="0" fontId="13" fillId="0" borderId="40" xfId="0" applyFont="1" applyBorder="1" applyAlignment="1" applyProtection="1">
      <alignment horizontal="left" vertical="center" justifyLastLine="1"/>
      <protection locked="0"/>
    </xf>
    <xf numFmtId="0" fontId="5" fillId="2" borderId="22" xfId="1" applyFont="1" applyFill="1" applyBorder="1" applyAlignment="1">
      <alignment horizontal="center" vertical="center"/>
    </xf>
    <xf numFmtId="0" fontId="5" fillId="2" borderId="26" xfId="1" applyFont="1" applyFill="1" applyBorder="1" applyAlignment="1">
      <alignment horizontal="center" vertical="center"/>
    </xf>
    <xf numFmtId="0" fontId="5" fillId="3" borderId="41" xfId="1" applyFont="1" applyFill="1" applyBorder="1">
      <alignment vertical="center"/>
    </xf>
    <xf numFmtId="0" fontId="5" fillId="3" borderId="41" xfId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34" xfId="0" applyFont="1" applyFill="1" applyBorder="1" applyAlignment="1">
      <alignment horizontal="center" vertical="center"/>
    </xf>
    <xf numFmtId="0" fontId="5" fillId="5" borderId="35" xfId="0" applyFont="1" applyFill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5" fillId="0" borderId="0" xfId="0" quotePrefix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shrinkToFit="1"/>
    </xf>
    <xf numFmtId="0" fontId="5" fillId="0" borderId="34" xfId="1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shrinkToFit="1"/>
    </xf>
    <xf numFmtId="0" fontId="0" fillId="0" borderId="0" xfId="0" applyFill="1"/>
    <xf numFmtId="0" fontId="15" fillId="10" borderId="0" xfId="0" applyFont="1" applyFill="1"/>
    <xf numFmtId="0" fontId="5" fillId="3" borderId="0" xfId="1" applyFont="1" applyFill="1" applyBorder="1">
      <alignment vertical="center"/>
    </xf>
    <xf numFmtId="0" fontId="5" fillId="3" borderId="0" xfId="1" applyFont="1" applyFill="1" applyBorder="1" applyAlignment="1">
      <alignment horizontal="center" vertical="center"/>
    </xf>
    <xf numFmtId="0" fontId="0" fillId="0" borderId="0" xfId="0" applyBorder="1"/>
    <xf numFmtId="0" fontId="7" fillId="0" borderId="0" xfId="1" applyFont="1" applyFill="1" applyBorder="1">
      <alignment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/>
    </xf>
    <xf numFmtId="0" fontId="8" fillId="0" borderId="0" xfId="1" applyFont="1" applyFill="1" applyBorder="1">
      <alignment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left" vertical="center"/>
    </xf>
    <xf numFmtId="0" fontId="5" fillId="0" borderId="0" xfId="1" applyFont="1" applyFill="1" applyBorder="1">
      <alignment vertical="center"/>
    </xf>
    <xf numFmtId="0" fontId="5" fillId="0" borderId="0" xfId="1" applyFont="1" applyFill="1" applyBorder="1" applyAlignment="1">
      <alignment horizontal="center" vertical="center"/>
    </xf>
    <xf numFmtId="0" fontId="0" fillId="0" borderId="0" xfId="0" applyFill="1" applyBorder="1" applyAlignment="1">
      <alignment shrinkToFit="1"/>
    </xf>
    <xf numFmtId="0" fontId="0" fillId="0" borderId="0" xfId="0" applyFill="1" applyBorder="1"/>
    <xf numFmtId="0" fontId="5" fillId="0" borderId="0" xfId="1" applyFont="1" applyFill="1" applyBorder="1" applyAlignment="1">
      <alignment horizontal="left" vertical="center"/>
    </xf>
    <xf numFmtId="0" fontId="18" fillId="0" borderId="0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left" vertical="center"/>
    </xf>
    <xf numFmtId="0" fontId="19" fillId="0" borderId="0" xfId="0" applyFont="1" applyFill="1" applyBorder="1" applyAlignment="1">
      <alignment shrinkToFit="1"/>
    </xf>
    <xf numFmtId="0" fontId="20" fillId="0" borderId="0" xfId="1" applyFont="1" applyFill="1" applyBorder="1" applyAlignment="1">
      <alignment horizontal="left" vertical="center"/>
    </xf>
    <xf numFmtId="0" fontId="20" fillId="0" borderId="0" xfId="1" applyFont="1" applyFill="1" applyBorder="1" applyAlignment="1">
      <alignment horizontal="center" vertical="center"/>
    </xf>
    <xf numFmtId="0" fontId="5" fillId="3" borderId="0" xfId="1" applyFont="1" applyFill="1" applyAlignment="1">
      <alignment horizontal="left" vertical="center"/>
    </xf>
    <xf numFmtId="0" fontId="0" fillId="0" borderId="0" xfId="0" applyAlignment="1">
      <alignment horizontal="center"/>
    </xf>
    <xf numFmtId="0" fontId="21" fillId="0" borderId="0" xfId="1" applyFont="1" applyFill="1" applyBorder="1" applyAlignment="1">
      <alignment horizontal="center" vertical="center"/>
    </xf>
    <xf numFmtId="0" fontId="5" fillId="0" borderId="45" xfId="1" applyFont="1" applyBorder="1" applyAlignment="1" applyProtection="1">
      <alignment horizontal="center" vertical="center"/>
      <protection locked="0"/>
    </xf>
    <xf numFmtId="0" fontId="5" fillId="0" borderId="28" xfId="1" applyFont="1" applyBorder="1" applyAlignment="1" applyProtection="1">
      <alignment horizontal="center" vertical="center"/>
      <protection locked="0"/>
    </xf>
    <xf numFmtId="0" fontId="5" fillId="0" borderId="46" xfId="1" applyFont="1" applyBorder="1" applyAlignment="1" applyProtection="1">
      <alignment horizontal="center" vertical="center"/>
      <protection locked="0"/>
    </xf>
    <xf numFmtId="0" fontId="5" fillId="0" borderId="47" xfId="1" applyFont="1" applyBorder="1" applyAlignment="1" applyProtection="1">
      <alignment horizontal="center" vertical="center"/>
      <protection locked="0"/>
    </xf>
    <xf numFmtId="0" fontId="5" fillId="0" borderId="48" xfId="1" applyFont="1" applyBorder="1" applyAlignment="1" applyProtection="1">
      <alignment horizontal="center" vertical="center"/>
      <protection locked="0"/>
    </xf>
    <xf numFmtId="0" fontId="22" fillId="0" borderId="0" xfId="2">
      <alignment vertical="center"/>
    </xf>
    <xf numFmtId="0" fontId="23" fillId="0" borderId="11" xfId="2" applyFont="1" applyBorder="1">
      <alignment vertical="center"/>
    </xf>
    <xf numFmtId="0" fontId="23" fillId="0" borderId="52" xfId="2" applyFont="1" applyBorder="1">
      <alignment vertical="center"/>
    </xf>
    <xf numFmtId="0" fontId="23" fillId="0" borderId="0" xfId="2" applyFont="1" applyBorder="1" applyAlignment="1">
      <alignment horizontal="center" vertical="center"/>
    </xf>
    <xf numFmtId="0" fontId="23" fillId="0" borderId="54" xfId="2" applyFont="1" applyBorder="1" applyAlignment="1">
      <alignment horizontal="center" vertical="center"/>
    </xf>
    <xf numFmtId="0" fontId="23" fillId="0" borderId="11" xfId="2" applyFont="1" applyBorder="1" applyAlignment="1">
      <alignment horizontal="center" vertical="center"/>
    </xf>
    <xf numFmtId="0" fontId="23" fillId="0" borderId="57" xfId="2" applyFont="1" applyBorder="1" applyAlignment="1">
      <alignment horizontal="center" vertical="center"/>
    </xf>
    <xf numFmtId="0" fontId="23" fillId="0" borderId="57" xfId="2" applyFont="1" applyBorder="1">
      <alignment vertical="center"/>
    </xf>
    <xf numFmtId="58" fontId="22" fillId="0" borderId="0" xfId="2" applyNumberFormat="1">
      <alignment vertical="center"/>
    </xf>
    <xf numFmtId="0" fontId="22" fillId="0" borderId="0" xfId="2" applyAlignment="1">
      <alignment horizontal="left" vertical="center"/>
    </xf>
    <xf numFmtId="0" fontId="0" fillId="11" borderId="41" xfId="0" applyFill="1" applyBorder="1"/>
    <xf numFmtId="0" fontId="0" fillId="12" borderId="0" xfId="0" applyFill="1"/>
    <xf numFmtId="0" fontId="23" fillId="0" borderId="0" xfId="2" applyFont="1" applyAlignment="1">
      <alignment vertical="center"/>
    </xf>
    <xf numFmtId="0" fontId="18" fillId="14" borderId="0" xfId="1" applyFont="1" applyFill="1" applyBorder="1" applyAlignment="1">
      <alignment horizontal="center" vertical="center"/>
    </xf>
    <xf numFmtId="0" fontId="20" fillId="14" borderId="0" xfId="1" applyFont="1" applyFill="1" applyBorder="1" applyAlignment="1">
      <alignment horizontal="center" vertical="center"/>
    </xf>
    <xf numFmtId="0" fontId="5" fillId="3" borderId="0" xfId="1" applyFont="1" applyFill="1" applyBorder="1" applyAlignment="1">
      <alignment horizontal="left" vertical="center"/>
    </xf>
    <xf numFmtId="0" fontId="5" fillId="0" borderId="50" xfId="1" applyFont="1" applyFill="1" applyBorder="1" applyAlignment="1">
      <alignment horizontal="left" vertical="center"/>
    </xf>
    <xf numFmtId="0" fontId="5" fillId="0" borderId="51" xfId="1" applyFont="1" applyFill="1" applyBorder="1" applyAlignment="1">
      <alignment horizontal="left" vertical="center"/>
    </xf>
    <xf numFmtId="0" fontId="8" fillId="0" borderId="51" xfId="1" applyFont="1" applyFill="1" applyBorder="1" applyAlignment="1">
      <alignment horizontal="center" vertical="center"/>
    </xf>
    <xf numFmtId="0" fontId="5" fillId="0" borderId="58" xfId="1" applyFont="1" applyFill="1" applyBorder="1" applyAlignment="1">
      <alignment horizontal="left" vertical="center"/>
    </xf>
    <xf numFmtId="0" fontId="5" fillId="0" borderId="55" xfId="1" applyFont="1" applyFill="1" applyBorder="1" applyAlignment="1">
      <alignment horizontal="left" vertical="center"/>
    </xf>
    <xf numFmtId="0" fontId="5" fillId="0" borderId="49" xfId="1" applyFont="1" applyFill="1" applyBorder="1" applyAlignment="1">
      <alignment horizontal="left" vertical="center"/>
    </xf>
    <xf numFmtId="0" fontId="8" fillId="0" borderId="49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left" vertical="center"/>
    </xf>
    <xf numFmtId="0" fontId="5" fillId="0" borderId="8" xfId="1" applyFont="1" applyFill="1" applyBorder="1" applyAlignment="1">
      <alignment horizontal="left" vertical="center"/>
    </xf>
    <xf numFmtId="0" fontId="8" fillId="0" borderId="8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24" fillId="3" borderId="52" xfId="1" applyFont="1" applyFill="1" applyBorder="1" applyAlignment="1">
      <alignment horizontal="center" vertical="center"/>
    </xf>
    <xf numFmtId="0" fontId="8" fillId="0" borderId="13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36" xfId="1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shrinkToFit="1"/>
    </xf>
    <xf numFmtId="0" fontId="0" fillId="0" borderId="59" xfId="0" applyFill="1" applyBorder="1" applyAlignment="1">
      <alignment horizontal="center" shrinkToFit="1"/>
    </xf>
    <xf numFmtId="0" fontId="0" fillId="0" borderId="60" xfId="0" applyFill="1" applyBorder="1" applyAlignment="1">
      <alignment horizontal="center" shrinkToFit="1"/>
    </xf>
    <xf numFmtId="0" fontId="0" fillId="0" borderId="56" xfId="0" applyFill="1" applyBorder="1" applyAlignment="1">
      <alignment horizontal="center" shrinkToFit="1"/>
    </xf>
    <xf numFmtId="0" fontId="5" fillId="0" borderId="29" xfId="1" applyFont="1" applyFill="1" applyBorder="1" applyAlignment="1" applyProtection="1">
      <alignment horizontal="center" vertical="center"/>
      <protection locked="0"/>
    </xf>
    <xf numFmtId="0" fontId="5" fillId="0" borderId="46" xfId="1" applyFont="1" applyFill="1" applyBorder="1" applyAlignment="1" applyProtection="1">
      <alignment horizontal="center" vertical="center"/>
      <protection locked="0"/>
    </xf>
    <xf numFmtId="0" fontId="5" fillId="0" borderId="31" xfId="1" applyFont="1" applyFill="1" applyBorder="1" applyAlignment="1" applyProtection="1">
      <alignment horizontal="center" vertical="center"/>
      <protection locked="0"/>
    </xf>
    <xf numFmtId="0" fontId="5" fillId="0" borderId="32" xfId="1" applyFont="1" applyFill="1" applyBorder="1" applyAlignment="1" applyProtection="1">
      <alignment horizontal="center" vertical="center"/>
      <protection locked="0"/>
    </xf>
    <xf numFmtId="0" fontId="0" fillId="0" borderId="28" xfId="0" applyBorder="1"/>
    <xf numFmtId="0" fontId="0" fillId="0" borderId="0" xfId="0" applyFill="1" applyAlignment="1">
      <alignment horizontal="center" shrinkToFit="1"/>
    </xf>
    <xf numFmtId="0" fontId="0" fillId="0" borderId="0" xfId="0" applyFill="1" applyAlignment="1">
      <alignment horizontal="center"/>
    </xf>
    <xf numFmtId="0" fontId="5" fillId="0" borderId="47" xfId="1" applyFont="1" applyBorder="1" applyAlignment="1" applyProtection="1">
      <alignment horizontal="center" vertical="center"/>
    </xf>
    <xf numFmtId="0" fontId="5" fillId="0" borderId="28" xfId="1" applyFont="1" applyBorder="1" applyAlignment="1" applyProtection="1">
      <alignment horizontal="center" vertical="center"/>
    </xf>
    <xf numFmtId="0" fontId="5" fillId="0" borderId="48" xfId="1" applyFont="1" applyBorder="1" applyAlignment="1" applyProtection="1">
      <alignment horizontal="center" vertical="center"/>
    </xf>
    <xf numFmtId="0" fontId="5" fillId="0" borderId="0" xfId="1" applyFont="1" applyFill="1" applyBorder="1" applyProtection="1">
      <alignment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Alignment="1" applyProtection="1">
      <alignment horizontal="center" vertical="center"/>
    </xf>
    <xf numFmtId="0" fontId="5" fillId="2" borderId="1" xfId="1" applyFont="1" applyFill="1" applyBorder="1" applyAlignment="1" applyProtection="1">
      <alignment horizontal="center" vertical="center"/>
    </xf>
    <xf numFmtId="0" fontId="5" fillId="2" borderId="47" xfId="1" applyFont="1" applyFill="1" applyBorder="1" applyAlignment="1" applyProtection="1">
      <alignment horizontal="center" vertical="center"/>
    </xf>
    <xf numFmtId="0" fontId="5" fillId="2" borderId="3" xfId="1" applyFont="1" applyFill="1" applyBorder="1" applyAlignment="1" applyProtection="1">
      <alignment horizontal="center" vertical="center"/>
    </xf>
    <xf numFmtId="0" fontId="5" fillId="2" borderId="28" xfId="1" applyFont="1" applyFill="1" applyBorder="1" applyAlignment="1" applyProtection="1">
      <alignment horizontal="center" vertical="center"/>
    </xf>
    <xf numFmtId="0" fontId="5" fillId="5" borderId="3" xfId="1" applyFont="1" applyFill="1" applyBorder="1" applyAlignment="1" applyProtection="1">
      <alignment horizontal="center" vertical="center"/>
    </xf>
    <xf numFmtId="0" fontId="5" fillId="5" borderId="28" xfId="1" applyFont="1" applyFill="1" applyBorder="1" applyAlignment="1" applyProtection="1">
      <alignment horizontal="center" vertical="center"/>
    </xf>
    <xf numFmtId="0" fontId="5" fillId="5" borderId="34" xfId="1" applyFont="1" applyFill="1" applyBorder="1" applyAlignment="1" applyProtection="1">
      <alignment horizontal="center" vertical="center"/>
    </xf>
    <xf numFmtId="0" fontId="5" fillId="5" borderId="48" xfId="1" applyFont="1" applyFill="1" applyBorder="1" applyAlignment="1" applyProtection="1">
      <alignment horizontal="center" vertical="center"/>
    </xf>
    <xf numFmtId="0" fontId="8" fillId="0" borderId="0" xfId="1" applyFont="1" applyFill="1" applyBorder="1" applyProtection="1">
      <alignment vertical="center"/>
    </xf>
    <xf numFmtId="0" fontId="5" fillId="0" borderId="0" xfId="1" applyFont="1" applyFill="1" applyBorder="1" applyAlignment="1" applyProtection="1">
      <alignment horizontal="left" vertical="center"/>
    </xf>
    <xf numFmtId="0" fontId="8" fillId="0" borderId="0" xfId="1" applyFont="1" applyFill="1" applyBorder="1" applyAlignment="1" applyProtection="1">
      <alignment horizontal="center" vertical="center"/>
    </xf>
    <xf numFmtId="0" fontId="5" fillId="3" borderId="0" xfId="1" applyFont="1" applyFill="1" applyBorder="1" applyProtection="1">
      <alignment vertical="center"/>
    </xf>
    <xf numFmtId="0" fontId="5" fillId="3" borderId="0" xfId="1" applyFont="1" applyFill="1" applyBorder="1" applyAlignment="1" applyProtection="1">
      <alignment horizontal="center" vertical="center"/>
    </xf>
    <xf numFmtId="0" fontId="5" fillId="3" borderId="0" xfId="1" applyFont="1" applyFill="1" applyProtection="1">
      <alignment vertical="center"/>
    </xf>
    <xf numFmtId="0" fontId="5" fillId="3" borderId="0" xfId="1" applyFont="1" applyFill="1" applyAlignment="1" applyProtection="1">
      <alignment horizontal="center" vertical="center"/>
    </xf>
    <xf numFmtId="0" fontId="23" fillId="0" borderId="0" xfId="2" applyFont="1" applyAlignment="1">
      <alignment horizontal="right" vertical="center"/>
    </xf>
    <xf numFmtId="0" fontId="23" fillId="0" borderId="0" xfId="2" applyFont="1" applyAlignment="1">
      <alignment horizontal="left" vertical="center"/>
    </xf>
    <xf numFmtId="0" fontId="5" fillId="0" borderId="22" xfId="1" applyFont="1" applyFill="1" applyBorder="1" applyAlignment="1" applyProtection="1">
      <alignment horizontal="center" vertical="center"/>
      <protection locked="0"/>
    </xf>
    <xf numFmtId="0" fontId="5" fillId="0" borderId="45" xfId="1" applyFont="1" applyFill="1" applyBorder="1" applyAlignment="1" applyProtection="1">
      <alignment horizontal="center" vertical="center"/>
      <protection locked="0"/>
    </xf>
    <xf numFmtId="0" fontId="5" fillId="0" borderId="23" xfId="1" applyFont="1" applyFill="1" applyBorder="1" applyAlignment="1" applyProtection="1">
      <alignment horizontal="center" vertical="center"/>
      <protection locked="0"/>
    </xf>
    <xf numFmtId="0" fontId="5" fillId="0" borderId="24" xfId="1" applyFont="1" applyFill="1" applyBorder="1" applyAlignment="1" applyProtection="1">
      <alignment horizontal="center" vertical="center"/>
      <protection locked="0"/>
    </xf>
    <xf numFmtId="0" fontId="5" fillId="0" borderId="3" xfId="1" applyFont="1" applyFill="1" applyBorder="1" applyAlignment="1" applyProtection="1">
      <alignment horizontal="center" vertical="center"/>
      <protection locked="0"/>
    </xf>
    <xf numFmtId="0" fontId="5" fillId="0" borderId="28" xfId="1" applyFont="1" applyFill="1" applyBorder="1" applyAlignment="1" applyProtection="1">
      <alignment horizontal="center" vertical="center"/>
      <protection locked="0"/>
    </xf>
    <xf numFmtId="0" fontId="5" fillId="0" borderId="4" xfId="1" applyFont="1" applyFill="1" applyBorder="1" applyAlignment="1" applyProtection="1">
      <alignment horizontal="center" vertical="center"/>
      <protection locked="0"/>
    </xf>
    <xf numFmtId="0" fontId="5" fillId="0" borderId="5" xfId="1" applyFont="1" applyFill="1" applyBorder="1" applyAlignment="1" applyProtection="1">
      <alignment horizontal="center" vertical="center"/>
      <protection locked="0"/>
    </xf>
    <xf numFmtId="0" fontId="0" fillId="0" borderId="45" xfId="0" applyBorder="1"/>
    <xf numFmtId="0" fontId="0" fillId="0" borderId="62" xfId="0" applyBorder="1"/>
    <xf numFmtId="0" fontId="0" fillId="0" borderId="64" xfId="0" applyBorder="1"/>
    <xf numFmtId="0" fontId="0" fillId="0" borderId="66" xfId="0" applyBorder="1"/>
    <xf numFmtId="0" fontId="0" fillId="0" borderId="67" xfId="0" applyBorder="1"/>
    <xf numFmtId="0" fontId="5" fillId="0" borderId="2" xfId="1" applyFont="1" applyBorder="1" applyAlignment="1" applyProtection="1">
      <alignment horizontal="center" vertical="center"/>
    </xf>
    <xf numFmtId="0" fontId="5" fillId="0" borderId="27" xfId="1" applyFont="1" applyBorder="1" applyAlignment="1" applyProtection="1">
      <alignment horizontal="center" vertical="center"/>
    </xf>
    <xf numFmtId="0" fontId="5" fillId="0" borderId="35" xfId="1" applyFont="1" applyBorder="1" applyAlignment="1" applyProtection="1">
      <alignment horizontal="center" vertical="center"/>
    </xf>
    <xf numFmtId="0" fontId="0" fillId="0" borderId="61" xfId="0" applyBorder="1" applyAlignment="1">
      <alignment shrinkToFit="1"/>
    </xf>
    <xf numFmtId="0" fontId="0" fillId="0" borderId="63" xfId="0" applyBorder="1" applyAlignment="1">
      <alignment shrinkToFit="1"/>
    </xf>
    <xf numFmtId="0" fontId="0" fillId="0" borderId="65" xfId="0" applyBorder="1" applyAlignment="1">
      <alignment shrinkToFit="1"/>
    </xf>
    <xf numFmtId="0" fontId="5" fillId="13" borderId="0" xfId="1" applyFont="1" applyFill="1" applyBorder="1">
      <alignment vertical="center"/>
    </xf>
    <xf numFmtId="0" fontId="8" fillId="13" borderId="0" xfId="1" applyFont="1" applyFill="1" applyBorder="1">
      <alignment vertical="center"/>
    </xf>
    <xf numFmtId="0" fontId="5" fillId="13" borderId="0" xfId="1" applyFont="1" applyFill="1" applyBorder="1" applyAlignment="1">
      <alignment horizontal="left" vertical="center"/>
    </xf>
    <xf numFmtId="0" fontId="8" fillId="13" borderId="0" xfId="1" applyFont="1" applyFill="1" applyBorder="1" applyAlignment="1">
      <alignment horizontal="center" vertical="center"/>
    </xf>
    <xf numFmtId="0" fontId="0" fillId="13" borderId="0" xfId="0" applyFill="1" applyBorder="1" applyAlignment="1">
      <alignment shrinkToFit="1"/>
    </xf>
    <xf numFmtId="0" fontId="0" fillId="13" borderId="0" xfId="0" applyFill="1" applyBorder="1"/>
    <xf numFmtId="0" fontId="8" fillId="13" borderId="0" xfId="1" applyFont="1" applyFill="1" applyBorder="1" applyAlignment="1">
      <alignment horizontal="left" vertical="center"/>
    </xf>
    <xf numFmtId="0" fontId="0" fillId="13" borderId="0" xfId="0" applyFill="1"/>
    <xf numFmtId="0" fontId="5" fillId="13" borderId="0" xfId="1" applyFont="1" applyFill="1">
      <alignment vertical="center"/>
    </xf>
    <xf numFmtId="0" fontId="5" fillId="13" borderId="0" xfId="1" applyFont="1" applyFill="1" applyAlignment="1">
      <alignment horizontal="center" vertical="center"/>
    </xf>
    <xf numFmtId="0" fontId="16" fillId="13" borderId="0" xfId="0" applyFont="1" applyFill="1" applyBorder="1"/>
    <xf numFmtId="0" fontId="17" fillId="13" borderId="0" xfId="1" applyFont="1" applyFill="1" applyBorder="1">
      <alignment vertical="center"/>
    </xf>
    <xf numFmtId="0" fontId="17" fillId="13" borderId="0" xfId="1" applyFont="1" applyFill="1" applyBorder="1" applyAlignment="1">
      <alignment horizontal="center" vertical="center"/>
    </xf>
    <xf numFmtId="0" fontId="23" fillId="0" borderId="11" xfId="2" applyFont="1" applyBorder="1" applyAlignment="1">
      <alignment vertical="center"/>
    </xf>
    <xf numFmtId="0" fontId="23" fillId="0" borderId="52" xfId="2" applyFont="1" applyBorder="1" applyAlignment="1">
      <alignment vertical="center"/>
    </xf>
    <xf numFmtId="0" fontId="23" fillId="0" borderId="55" xfId="2" applyFont="1" applyBorder="1" applyAlignment="1">
      <alignment vertical="center"/>
    </xf>
    <xf numFmtId="0" fontId="23" fillId="0" borderId="56" xfId="2" applyFont="1" applyBorder="1" applyAlignment="1">
      <alignment vertical="center"/>
    </xf>
    <xf numFmtId="0" fontId="22" fillId="0" borderId="0" xfId="2" applyAlignment="1">
      <alignment horizontal="centerContinuous" vertical="center"/>
    </xf>
    <xf numFmtId="0" fontId="23" fillId="0" borderId="8" xfId="2" applyFont="1" applyBorder="1" applyAlignment="1">
      <alignment horizontal="centerContinuous" vertical="center"/>
    </xf>
    <xf numFmtId="0" fontId="23" fillId="0" borderId="11" xfId="2" applyFont="1" applyBorder="1" applyAlignment="1">
      <alignment horizontal="centerContinuous" vertical="center"/>
    </xf>
    <xf numFmtId="0" fontId="23" fillId="0" borderId="52" xfId="2" applyFont="1" applyBorder="1" applyAlignment="1">
      <alignment horizontal="centerContinuous" vertical="center"/>
    </xf>
    <xf numFmtId="0" fontId="23" fillId="0" borderId="49" xfId="2" applyFont="1" applyBorder="1" applyAlignment="1">
      <alignment horizontal="centerContinuous" vertical="center"/>
    </xf>
    <xf numFmtId="0" fontId="23" fillId="0" borderId="50" xfId="2" applyFont="1" applyBorder="1" applyAlignment="1">
      <alignment horizontal="centerContinuous" vertical="center"/>
    </xf>
    <xf numFmtId="0" fontId="23" fillId="0" borderId="51" xfId="2" applyFont="1" applyBorder="1" applyAlignment="1">
      <alignment horizontal="centerContinuous" vertical="center"/>
    </xf>
    <xf numFmtId="0" fontId="23" fillId="0" borderId="53" xfId="2" applyFont="1" applyBorder="1" applyAlignment="1">
      <alignment horizontal="centerContinuous" vertical="center"/>
    </xf>
    <xf numFmtId="0" fontId="2" fillId="2" borderId="41" xfId="1" applyFont="1" applyFill="1" applyBorder="1" applyAlignment="1">
      <alignment horizontal="center" vertical="center" shrinkToFit="1"/>
    </xf>
    <xf numFmtId="0" fontId="2" fillId="3" borderId="42" xfId="1" applyFont="1" applyFill="1" applyBorder="1" applyAlignment="1">
      <alignment horizontal="center" vertical="center" shrinkToFit="1"/>
    </xf>
    <xf numFmtId="0" fontId="2" fillId="3" borderId="43" xfId="1" applyFont="1" applyFill="1" applyBorder="1" applyAlignment="1">
      <alignment horizontal="center" vertical="center" shrinkToFit="1"/>
    </xf>
    <xf numFmtId="0" fontId="2" fillId="3" borderId="44" xfId="1" applyFont="1" applyFill="1" applyBorder="1" applyAlignment="1">
      <alignment horizontal="center" vertical="center" shrinkToFit="1"/>
    </xf>
    <xf numFmtId="0" fontId="2" fillId="3" borderId="42" xfId="1" applyFont="1" applyFill="1" applyBorder="1" applyAlignment="1">
      <alignment horizontal="center" vertical="center"/>
    </xf>
    <xf numFmtId="0" fontId="2" fillId="3" borderId="43" xfId="1" applyFont="1" applyFill="1" applyBorder="1" applyAlignment="1">
      <alignment horizontal="center" vertical="center"/>
    </xf>
    <xf numFmtId="0" fontId="2" fillId="3" borderId="44" xfId="1" applyFont="1" applyFill="1" applyBorder="1" applyAlignment="1">
      <alignment horizontal="center" vertical="center"/>
    </xf>
    <xf numFmtId="0" fontId="2" fillId="3" borderId="41" xfId="1" applyFont="1" applyFill="1" applyBorder="1" applyAlignment="1">
      <alignment horizontal="center" vertical="center"/>
    </xf>
    <xf numFmtId="0" fontId="2" fillId="3" borderId="41" xfId="1" applyFont="1" applyFill="1" applyBorder="1" applyAlignment="1">
      <alignment horizontal="center" vertical="center" shrinkToFit="1"/>
    </xf>
    <xf numFmtId="0" fontId="23" fillId="0" borderId="11" xfId="2" applyFont="1" applyBorder="1" applyAlignment="1">
      <alignment horizontal="center" vertical="center"/>
    </xf>
    <xf numFmtId="0" fontId="23" fillId="0" borderId="8" xfId="2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2" fillId="3" borderId="17" xfId="0" applyFont="1" applyFill="1" applyBorder="1" applyAlignment="1">
      <alignment horizontal="center" vertical="center" shrinkToFit="1"/>
    </xf>
    <xf numFmtId="0" fontId="2" fillId="3" borderId="18" xfId="0" applyFont="1" applyFill="1" applyBorder="1" applyAlignment="1">
      <alignment horizontal="center" vertical="center" shrinkToFit="1"/>
    </xf>
    <xf numFmtId="0" fontId="2" fillId="3" borderId="19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</cellXfs>
  <cellStyles count="3">
    <cellStyle name="標準" xfId="0" builtinId="0"/>
    <cellStyle name="標準 2" xfId="1"/>
    <cellStyle name="標準 3" xfId="2"/>
  </cellStyles>
  <dxfs count="1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65296;&#65301;&#12288;&#30003;&#12375;&#36796;&#12415;&#12501;&#12457;&#12540;&#12512;\&#35430;&#21512;&#30058;&#21495;&#9313;&#12288;2023&#23665;&#24418;&#30476;&#32207;&#20307;&#12473;&#12467;&#12450;&#12471;&#12540;&#1248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試合前設定"/>
      <sheetName val="ﾁｰﾑ名"/>
      <sheetName val="差込名簿"/>
      <sheetName val="試合日程"/>
      <sheetName val="審判・TD"/>
      <sheetName val="ドットプリンター用"/>
      <sheetName val="input"/>
      <sheetName val="TD記録用紙"/>
      <sheetName val="試合経過報告書"/>
      <sheetName val="手書用シート"/>
      <sheetName val="①主催者用"/>
      <sheetName val="①主催者用　上書き"/>
      <sheetName val="②日本協会提出用　③Aチーム用　④Bチーム用"/>
      <sheetName val="runningスコア"/>
      <sheetName val="TD記録用紙2"/>
    </sheetNames>
    <sheetDataSet>
      <sheetData sheetId="0">
        <row r="15">
          <cell r="M15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AI11" t="str">
            <v/>
          </cell>
          <cell r="AJ11" t="str">
            <v/>
          </cell>
        </row>
        <row r="12">
          <cell r="AI12" t="str">
            <v/>
          </cell>
          <cell r="AJ12" t="str">
            <v/>
          </cell>
        </row>
        <row r="13">
          <cell r="AI13" t="str">
            <v/>
          </cell>
          <cell r="AJ13" t="str">
            <v/>
          </cell>
        </row>
        <row r="14">
          <cell r="AI14" t="str">
            <v/>
          </cell>
          <cell r="AJ14" t="str">
            <v/>
          </cell>
        </row>
        <row r="15">
          <cell r="AI15" t="str">
            <v/>
          </cell>
          <cell r="AJ15" t="str">
            <v/>
          </cell>
        </row>
        <row r="16">
          <cell r="AI16" t="str">
            <v/>
          </cell>
          <cell r="AJ16" t="str">
            <v/>
          </cell>
        </row>
        <row r="17">
          <cell r="AI17" t="str">
            <v/>
          </cell>
          <cell r="AJ17" t="str">
            <v/>
          </cell>
        </row>
        <row r="18">
          <cell r="AI18" t="str">
            <v/>
          </cell>
          <cell r="AJ18" t="str">
            <v/>
          </cell>
        </row>
        <row r="19">
          <cell r="AI19" t="str">
            <v/>
          </cell>
          <cell r="AJ19" t="str">
            <v/>
          </cell>
        </row>
        <row r="20">
          <cell r="AI20" t="str">
            <v/>
          </cell>
          <cell r="AJ20" t="str">
            <v/>
          </cell>
        </row>
        <row r="21">
          <cell r="AI21" t="str">
            <v/>
          </cell>
          <cell r="AJ21" t="str">
            <v/>
          </cell>
        </row>
        <row r="22">
          <cell r="AI22" t="str">
            <v/>
          </cell>
          <cell r="AJ22" t="str">
            <v/>
          </cell>
        </row>
        <row r="23">
          <cell r="AI23" t="str">
            <v/>
          </cell>
          <cell r="AJ23" t="str">
            <v/>
          </cell>
        </row>
        <row r="24">
          <cell r="AI24" t="str">
            <v/>
          </cell>
          <cell r="AJ24" t="str">
            <v/>
          </cell>
        </row>
        <row r="25">
          <cell r="AI25" t="str">
            <v/>
          </cell>
          <cell r="AJ25" t="str">
            <v/>
          </cell>
        </row>
        <row r="26">
          <cell r="AI26" t="str">
            <v/>
          </cell>
          <cell r="AJ26" t="str">
            <v/>
          </cell>
        </row>
        <row r="27">
          <cell r="AI27" t="str">
            <v/>
          </cell>
          <cell r="AJ27" t="str">
            <v/>
          </cell>
        </row>
        <row r="28">
          <cell r="AI28" t="str">
            <v/>
          </cell>
          <cell r="AJ28" t="str">
            <v/>
          </cell>
        </row>
        <row r="29">
          <cell r="AI29" t="str">
            <v/>
          </cell>
          <cell r="AJ29" t="str">
            <v/>
          </cell>
        </row>
        <row r="30">
          <cell r="AI30" t="str">
            <v/>
          </cell>
          <cell r="AJ30" t="str">
            <v/>
          </cell>
        </row>
        <row r="31">
          <cell r="AI31" t="str">
            <v/>
          </cell>
          <cell r="AJ31" t="str">
            <v/>
          </cell>
        </row>
        <row r="32">
          <cell r="AI32" t="str">
            <v/>
          </cell>
          <cell r="AJ32" t="str">
            <v/>
          </cell>
        </row>
        <row r="33">
          <cell r="AI33" t="str">
            <v/>
          </cell>
          <cell r="AJ33" t="str">
            <v/>
          </cell>
        </row>
        <row r="34">
          <cell r="AI34" t="str">
            <v/>
          </cell>
          <cell r="AJ34" t="str">
            <v/>
          </cell>
        </row>
        <row r="35">
          <cell r="AI35" t="str">
            <v/>
          </cell>
          <cell r="AJ35" t="str">
            <v/>
          </cell>
        </row>
        <row r="36">
          <cell r="AI36" t="str">
            <v/>
          </cell>
          <cell r="AJ36" t="str">
            <v/>
          </cell>
        </row>
        <row r="37">
          <cell r="AI37" t="str">
            <v/>
          </cell>
          <cell r="AJ37" t="str">
            <v/>
          </cell>
        </row>
        <row r="38">
          <cell r="AI38" t="str">
            <v/>
          </cell>
          <cell r="AJ38" t="str">
            <v/>
          </cell>
        </row>
        <row r="39">
          <cell r="AI39" t="str">
            <v/>
          </cell>
          <cell r="AJ39" t="str">
            <v/>
          </cell>
        </row>
        <row r="40">
          <cell r="AI40" t="str">
            <v/>
          </cell>
          <cell r="AJ40" t="str">
            <v/>
          </cell>
        </row>
        <row r="41">
          <cell r="AI41" t="str">
            <v/>
          </cell>
          <cell r="AJ41" t="str">
            <v/>
          </cell>
        </row>
        <row r="42">
          <cell r="AI42" t="str">
            <v/>
          </cell>
          <cell r="AJ42" t="str">
            <v/>
          </cell>
        </row>
        <row r="43">
          <cell r="AI43" t="str">
            <v/>
          </cell>
          <cell r="AJ43" t="str">
            <v/>
          </cell>
        </row>
        <row r="44">
          <cell r="AI44" t="str">
            <v/>
          </cell>
          <cell r="AJ44" t="str">
            <v/>
          </cell>
        </row>
        <row r="45">
          <cell r="AI45" t="str">
            <v/>
          </cell>
          <cell r="AJ45" t="str">
            <v/>
          </cell>
        </row>
        <row r="46">
          <cell r="AI46" t="str">
            <v/>
          </cell>
          <cell r="AJ46" t="str">
            <v/>
          </cell>
        </row>
        <row r="47">
          <cell r="AI47" t="str">
            <v/>
          </cell>
          <cell r="AJ47" t="str">
            <v/>
          </cell>
        </row>
        <row r="48">
          <cell r="AI48" t="str">
            <v/>
          </cell>
          <cell r="AJ48" t="str">
            <v/>
          </cell>
        </row>
        <row r="49">
          <cell r="AI49" t="str">
            <v/>
          </cell>
          <cell r="AJ49" t="str">
            <v/>
          </cell>
        </row>
        <row r="50">
          <cell r="AI50" t="str">
            <v/>
          </cell>
          <cell r="AJ50" t="str">
            <v/>
          </cell>
        </row>
        <row r="51">
          <cell r="AI51" t="str">
            <v/>
          </cell>
          <cell r="AJ51" t="str">
            <v/>
          </cell>
        </row>
        <row r="52">
          <cell r="AI52" t="str">
            <v/>
          </cell>
          <cell r="AJ52" t="str">
            <v/>
          </cell>
        </row>
        <row r="53">
          <cell r="AI53" t="str">
            <v/>
          </cell>
          <cell r="AJ53" t="str">
            <v/>
          </cell>
        </row>
        <row r="54">
          <cell r="AI54" t="str">
            <v/>
          </cell>
          <cell r="AJ54" t="str">
            <v/>
          </cell>
        </row>
        <row r="55">
          <cell r="AI55" t="str">
            <v/>
          </cell>
          <cell r="AJ55" t="str">
            <v/>
          </cell>
        </row>
        <row r="56">
          <cell r="AI56" t="str">
            <v/>
          </cell>
          <cell r="AJ56" t="str">
            <v/>
          </cell>
        </row>
        <row r="57">
          <cell r="AI57" t="str">
            <v/>
          </cell>
          <cell r="AJ57" t="str">
            <v/>
          </cell>
        </row>
        <row r="58">
          <cell r="AI58" t="str">
            <v/>
          </cell>
          <cell r="AJ58" t="str">
            <v/>
          </cell>
        </row>
        <row r="59">
          <cell r="AI59" t="str">
            <v/>
          </cell>
          <cell r="AJ59" t="str">
            <v/>
          </cell>
        </row>
        <row r="60">
          <cell r="AI60" t="str">
            <v/>
          </cell>
          <cell r="AJ60" t="str">
            <v/>
          </cell>
        </row>
        <row r="61">
          <cell r="AI61" t="str">
            <v/>
          </cell>
          <cell r="AJ61" t="str">
            <v/>
          </cell>
        </row>
        <row r="62">
          <cell r="AI62" t="str">
            <v/>
          </cell>
          <cell r="AJ62" t="str">
            <v/>
          </cell>
        </row>
        <row r="63">
          <cell r="AI63" t="str">
            <v/>
          </cell>
          <cell r="AJ63" t="str">
            <v/>
          </cell>
        </row>
        <row r="64">
          <cell r="AI64" t="str">
            <v/>
          </cell>
          <cell r="AJ64" t="str">
            <v/>
          </cell>
        </row>
        <row r="65">
          <cell r="AI65" t="str">
            <v/>
          </cell>
          <cell r="AJ65" t="str">
            <v/>
          </cell>
        </row>
        <row r="66">
          <cell r="AI66" t="str">
            <v/>
          </cell>
          <cell r="AJ66" t="str">
            <v/>
          </cell>
        </row>
        <row r="67">
          <cell r="AI67" t="str">
            <v/>
          </cell>
          <cell r="AJ67" t="str">
            <v/>
          </cell>
        </row>
        <row r="68">
          <cell r="AI68" t="str">
            <v/>
          </cell>
          <cell r="AJ68" t="str">
            <v/>
          </cell>
        </row>
        <row r="69">
          <cell r="AI69" t="str">
            <v/>
          </cell>
          <cell r="AJ69" t="str">
            <v/>
          </cell>
        </row>
        <row r="70">
          <cell r="AI70" t="str">
            <v/>
          </cell>
          <cell r="AJ70" t="str">
            <v/>
          </cell>
        </row>
        <row r="71">
          <cell r="AI71" t="str">
            <v/>
          </cell>
          <cell r="AJ71" t="str">
            <v/>
          </cell>
        </row>
        <row r="72">
          <cell r="AI72" t="str">
            <v/>
          </cell>
          <cell r="AJ72" t="str">
            <v/>
          </cell>
        </row>
        <row r="73">
          <cell r="AI73" t="str">
            <v/>
          </cell>
          <cell r="AJ73" t="str">
            <v/>
          </cell>
        </row>
        <row r="74">
          <cell r="AI74" t="str">
            <v/>
          </cell>
          <cell r="AJ74" t="str">
            <v/>
          </cell>
        </row>
        <row r="75">
          <cell r="AI75" t="str">
            <v/>
          </cell>
          <cell r="AJ75" t="str">
            <v/>
          </cell>
        </row>
        <row r="76">
          <cell r="AI76" t="str">
            <v/>
          </cell>
          <cell r="AJ76" t="str">
            <v/>
          </cell>
        </row>
        <row r="77">
          <cell r="AI77" t="str">
            <v/>
          </cell>
          <cell r="AJ77" t="str">
            <v/>
          </cell>
        </row>
        <row r="78">
          <cell r="AI78" t="str">
            <v/>
          </cell>
          <cell r="AJ78" t="str">
            <v/>
          </cell>
        </row>
        <row r="79">
          <cell r="AI79" t="str">
            <v/>
          </cell>
          <cell r="AJ79" t="str">
            <v/>
          </cell>
        </row>
        <row r="80">
          <cell r="AI80" t="str">
            <v/>
          </cell>
          <cell r="AJ80" t="str">
            <v/>
          </cell>
        </row>
        <row r="81">
          <cell r="AI81" t="str">
            <v/>
          </cell>
          <cell r="AJ81" t="str">
            <v/>
          </cell>
        </row>
        <row r="82">
          <cell r="AI82" t="str">
            <v/>
          </cell>
          <cell r="AJ82" t="str">
            <v/>
          </cell>
        </row>
        <row r="83">
          <cell r="AI83" t="str">
            <v/>
          </cell>
          <cell r="AJ83" t="str">
            <v/>
          </cell>
        </row>
        <row r="84">
          <cell r="AI84" t="str">
            <v/>
          </cell>
          <cell r="AJ84" t="str">
            <v/>
          </cell>
        </row>
        <row r="85">
          <cell r="AI85" t="str">
            <v/>
          </cell>
          <cell r="AJ85" t="str">
            <v/>
          </cell>
        </row>
        <row r="86">
          <cell r="AI86" t="str">
            <v/>
          </cell>
          <cell r="AJ86" t="str">
            <v/>
          </cell>
        </row>
        <row r="87">
          <cell r="AI87" t="str">
            <v/>
          </cell>
          <cell r="AJ87" t="str">
            <v/>
          </cell>
        </row>
        <row r="88">
          <cell r="AI88" t="str">
            <v/>
          </cell>
          <cell r="AJ88" t="str">
            <v/>
          </cell>
        </row>
        <row r="89">
          <cell r="AI89" t="str">
            <v/>
          </cell>
          <cell r="AJ89" t="str">
            <v/>
          </cell>
        </row>
        <row r="90">
          <cell r="AI90" t="str">
            <v/>
          </cell>
          <cell r="AJ90" t="str">
            <v/>
          </cell>
        </row>
        <row r="91">
          <cell r="AI91" t="str">
            <v/>
          </cell>
          <cell r="AJ91" t="str">
            <v/>
          </cell>
        </row>
        <row r="92">
          <cell r="AI92" t="str">
            <v/>
          </cell>
          <cell r="AJ92" t="str">
            <v/>
          </cell>
        </row>
        <row r="93">
          <cell r="AI93" t="str">
            <v/>
          </cell>
          <cell r="AJ93" t="str">
            <v/>
          </cell>
        </row>
        <row r="94">
          <cell r="AI94" t="str">
            <v/>
          </cell>
          <cell r="AJ94" t="str">
            <v/>
          </cell>
        </row>
        <row r="95">
          <cell r="AI95" t="str">
            <v/>
          </cell>
          <cell r="AJ95" t="str">
            <v/>
          </cell>
        </row>
        <row r="96">
          <cell r="AI96" t="str">
            <v/>
          </cell>
          <cell r="AJ96" t="str">
            <v/>
          </cell>
        </row>
        <row r="97">
          <cell r="AI97" t="str">
            <v/>
          </cell>
          <cell r="AJ97" t="str">
            <v/>
          </cell>
        </row>
        <row r="98">
          <cell r="AI98" t="str">
            <v/>
          </cell>
          <cell r="AJ98" t="str">
            <v/>
          </cell>
        </row>
        <row r="99">
          <cell r="AI99" t="str">
            <v/>
          </cell>
          <cell r="AJ99" t="str">
            <v/>
          </cell>
        </row>
        <row r="100">
          <cell r="AI100" t="str">
            <v/>
          </cell>
          <cell r="AJ100" t="str">
            <v/>
          </cell>
        </row>
        <row r="101">
          <cell r="AI101" t="str">
            <v/>
          </cell>
          <cell r="AJ101" t="str">
            <v/>
          </cell>
        </row>
        <row r="102">
          <cell r="AI102" t="str">
            <v/>
          </cell>
          <cell r="AJ102" t="str">
            <v/>
          </cell>
        </row>
        <row r="103">
          <cell r="AI103" t="str">
            <v/>
          </cell>
          <cell r="AJ103" t="str">
            <v/>
          </cell>
        </row>
        <row r="104">
          <cell r="AI104" t="str">
            <v/>
          </cell>
          <cell r="AJ104" t="str">
            <v/>
          </cell>
        </row>
        <row r="105">
          <cell r="AI105" t="str">
            <v/>
          </cell>
          <cell r="AJ105" t="str">
            <v/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253"/>
  <sheetViews>
    <sheetView tabSelected="1" zoomScaleNormal="100" workbookViewId="0">
      <selection activeCell="G5" sqref="G5"/>
    </sheetView>
  </sheetViews>
  <sheetFormatPr defaultRowHeight="18.75"/>
  <cols>
    <col min="1" max="1" width="5" style="26" bestFit="1" customWidth="1"/>
    <col min="2" max="3" width="4.125" style="4" bestFit="1" customWidth="1"/>
    <col min="4" max="4" width="2.375" style="4" customWidth="1"/>
    <col min="5" max="5" width="10.375" style="4" customWidth="1"/>
    <col min="6" max="6" width="14.125" style="4" bestFit="1" customWidth="1"/>
    <col min="7" max="7" width="27.5" customWidth="1"/>
    <col min="8" max="8" width="2.25" customWidth="1"/>
    <col min="9" max="9" width="5" style="26" bestFit="1" customWidth="1"/>
    <col min="10" max="11" width="4.125" style="4" bestFit="1" customWidth="1"/>
    <col min="12" max="12" width="2.375" style="4" customWidth="1"/>
    <col min="13" max="13" width="10.375" style="4" customWidth="1"/>
    <col min="14" max="14" width="14.125" style="4" bestFit="1" customWidth="1"/>
    <col min="15" max="15" width="33.75" customWidth="1"/>
    <col min="16" max="16" width="2.75" customWidth="1"/>
  </cols>
  <sheetData>
    <row r="1" spans="1:24" ht="19.5" thickBot="1">
      <c r="A1" s="26" t="s">
        <v>108</v>
      </c>
      <c r="H1" s="209"/>
      <c r="I1" s="210" t="s">
        <v>98</v>
      </c>
      <c r="J1" s="211"/>
      <c r="K1" s="211"/>
      <c r="L1" s="211"/>
      <c r="M1" s="211"/>
      <c r="N1" s="211"/>
      <c r="O1" s="209"/>
      <c r="P1" s="209"/>
    </row>
    <row r="2" spans="1:24" ht="19.5" thickBot="1">
      <c r="A2" s="227" t="s">
        <v>252</v>
      </c>
      <c r="B2" s="227"/>
      <c r="C2" s="231"/>
      <c r="D2" s="232"/>
      <c r="E2" s="232"/>
      <c r="F2" s="233"/>
      <c r="G2" s="88" t="str">
        <f>IF(D29=1,"",E29)</f>
        <v>大会名が選ばれていません</v>
      </c>
      <c r="H2" s="209"/>
      <c r="I2" s="60"/>
      <c r="J2" s="61"/>
      <c r="K2" s="234" t="s">
        <v>99</v>
      </c>
      <c r="L2" s="234"/>
      <c r="M2" s="234"/>
      <c r="N2" s="234"/>
      <c r="O2" s="90" t="s">
        <v>13</v>
      </c>
      <c r="P2" s="209"/>
    </row>
    <row r="3" spans="1:24" ht="19.5" thickBot="1">
      <c r="A3" s="227" t="s">
        <v>4</v>
      </c>
      <c r="B3" s="227"/>
      <c r="C3" s="228"/>
      <c r="D3" s="229"/>
      <c r="E3" s="229"/>
      <c r="F3" s="230"/>
      <c r="G3" s="88" t="str">
        <f>IF(D30=1,"",E30)</f>
        <v>学校名が選ばれていません</v>
      </c>
      <c r="H3" s="209"/>
      <c r="I3" s="227" t="s">
        <v>4</v>
      </c>
      <c r="J3" s="227"/>
      <c r="K3" s="235" t="s">
        <v>109</v>
      </c>
      <c r="L3" s="235"/>
      <c r="M3" s="235"/>
      <c r="N3" s="235"/>
      <c r="O3" s="90" t="s">
        <v>14</v>
      </c>
      <c r="P3" s="209"/>
    </row>
    <row r="4" spans="1:24">
      <c r="A4" s="58" t="s">
        <v>5</v>
      </c>
      <c r="B4" s="59" t="s">
        <v>6</v>
      </c>
      <c r="C4" s="183"/>
      <c r="D4" s="184"/>
      <c r="E4" s="185"/>
      <c r="F4" s="186"/>
      <c r="G4" s="86"/>
      <c r="H4" s="209"/>
      <c r="I4" s="58" t="s">
        <v>5</v>
      </c>
      <c r="J4" s="59" t="s">
        <v>6</v>
      </c>
      <c r="K4" s="1">
        <v>1</v>
      </c>
      <c r="L4" s="113"/>
      <c r="M4" s="2" t="s">
        <v>51</v>
      </c>
      <c r="N4" s="3" t="s">
        <v>52</v>
      </c>
      <c r="P4" s="209"/>
    </row>
    <row r="5" spans="1:24">
      <c r="A5" s="5" t="s">
        <v>7</v>
      </c>
      <c r="B5" s="6" t="s">
        <v>8</v>
      </c>
      <c r="C5" s="187"/>
      <c r="D5" s="188"/>
      <c r="E5" s="189"/>
      <c r="F5" s="190"/>
      <c r="G5" s="86"/>
      <c r="H5" s="209"/>
      <c r="I5" s="5" t="s">
        <v>7</v>
      </c>
      <c r="J5" s="6" t="s">
        <v>8</v>
      </c>
      <c r="K5" s="7">
        <v>2</v>
      </c>
      <c r="L5" s="114"/>
      <c r="M5" s="8" t="s">
        <v>53</v>
      </c>
      <c r="N5" s="9" t="s">
        <v>54</v>
      </c>
      <c r="P5" s="209"/>
    </row>
    <row r="6" spans="1:24">
      <c r="A6" s="5" t="s">
        <v>7</v>
      </c>
      <c r="B6" s="6" t="s">
        <v>10</v>
      </c>
      <c r="C6" s="187"/>
      <c r="D6" s="188"/>
      <c r="E6" s="189"/>
      <c r="F6" s="190"/>
      <c r="G6" s="86"/>
      <c r="H6" s="209"/>
      <c r="I6" s="5" t="s">
        <v>7</v>
      </c>
      <c r="J6" s="6" t="s">
        <v>10</v>
      </c>
      <c r="K6" s="7" t="s">
        <v>50</v>
      </c>
      <c r="L6" s="114"/>
      <c r="M6" s="8"/>
      <c r="N6" s="9"/>
      <c r="P6" s="209"/>
    </row>
    <row r="7" spans="1:24">
      <c r="A7" s="10" t="s">
        <v>7</v>
      </c>
      <c r="B7" s="11" t="s">
        <v>11</v>
      </c>
      <c r="C7" s="153"/>
      <c r="D7" s="154"/>
      <c r="E7" s="155"/>
      <c r="F7" s="156"/>
      <c r="G7" s="86"/>
      <c r="H7" s="209"/>
      <c r="I7" s="10" t="s">
        <v>7</v>
      </c>
      <c r="J7" s="11" t="s">
        <v>11</v>
      </c>
      <c r="K7" s="12" t="s">
        <v>50</v>
      </c>
      <c r="L7" s="115"/>
      <c r="M7" s="13"/>
      <c r="N7" s="14"/>
      <c r="P7" s="209"/>
      <c r="U7" t="s">
        <v>227</v>
      </c>
      <c r="W7" t="s">
        <v>228</v>
      </c>
      <c r="X7" t="s">
        <v>245</v>
      </c>
    </row>
    <row r="8" spans="1:24">
      <c r="A8" s="15" t="s">
        <v>12</v>
      </c>
      <c r="B8" s="16">
        <v>1</v>
      </c>
      <c r="C8" s="17"/>
      <c r="D8" s="116"/>
      <c r="E8" s="18"/>
      <c r="F8" s="19"/>
      <c r="G8" s="88" t="str">
        <f>IF(D31=1,"",E31)</f>
        <v>キャプテンマークが入力されていません</v>
      </c>
      <c r="H8" s="209"/>
      <c r="I8" s="15" t="s">
        <v>12</v>
      </c>
      <c r="J8" s="16">
        <v>1</v>
      </c>
      <c r="K8" s="17">
        <v>1</v>
      </c>
      <c r="L8" s="116"/>
      <c r="M8" s="18" t="s">
        <v>55</v>
      </c>
      <c r="N8" s="19" t="s">
        <v>56</v>
      </c>
      <c r="O8" s="90" t="s">
        <v>103</v>
      </c>
      <c r="P8" s="209"/>
      <c r="U8">
        <f>COUNTA(D8)</f>
        <v>0</v>
      </c>
      <c r="W8">
        <v>1</v>
      </c>
      <c r="X8" t="s">
        <v>229</v>
      </c>
    </row>
    <row r="9" spans="1:24">
      <c r="A9" s="5" t="s">
        <v>12</v>
      </c>
      <c r="B9" s="6">
        <v>2</v>
      </c>
      <c r="C9" s="7"/>
      <c r="D9" s="114"/>
      <c r="E9" s="8"/>
      <c r="F9" s="9"/>
      <c r="G9" s="86"/>
      <c r="H9" s="209"/>
      <c r="I9" s="5" t="s">
        <v>12</v>
      </c>
      <c r="J9" s="6">
        <v>2</v>
      </c>
      <c r="K9" s="7">
        <v>2</v>
      </c>
      <c r="L9" s="114" t="s">
        <v>10</v>
      </c>
      <c r="M9" s="8" t="s">
        <v>57</v>
      </c>
      <c r="N9" s="9" t="s">
        <v>58</v>
      </c>
      <c r="P9" s="209"/>
      <c r="U9">
        <f t="shared" ref="U9:U23" si="0">COUNTA(D9)</f>
        <v>0</v>
      </c>
      <c r="W9">
        <v>2</v>
      </c>
      <c r="X9" t="s">
        <v>230</v>
      </c>
    </row>
    <row r="10" spans="1:24">
      <c r="A10" s="5" t="s">
        <v>12</v>
      </c>
      <c r="B10" s="6">
        <v>3</v>
      </c>
      <c r="C10" s="7"/>
      <c r="D10" s="114"/>
      <c r="E10" s="8"/>
      <c r="F10" s="9"/>
      <c r="G10" s="86"/>
      <c r="H10" s="209"/>
      <c r="I10" s="5" t="s">
        <v>12</v>
      </c>
      <c r="J10" s="6">
        <v>3</v>
      </c>
      <c r="K10" s="7">
        <v>3</v>
      </c>
      <c r="L10" s="114"/>
      <c r="M10" s="8" t="s">
        <v>59</v>
      </c>
      <c r="N10" s="9" t="s">
        <v>60</v>
      </c>
      <c r="P10" s="209"/>
      <c r="U10">
        <f t="shared" si="0"/>
        <v>0</v>
      </c>
      <c r="W10">
        <v>3</v>
      </c>
      <c r="X10" t="s">
        <v>231</v>
      </c>
    </row>
    <row r="11" spans="1:24">
      <c r="A11" s="5" t="s">
        <v>12</v>
      </c>
      <c r="B11" s="6">
        <v>4</v>
      </c>
      <c r="C11" s="7"/>
      <c r="D11" s="114"/>
      <c r="E11" s="8"/>
      <c r="F11" s="9"/>
      <c r="G11" s="86"/>
      <c r="H11" s="209"/>
      <c r="I11" s="5" t="s">
        <v>12</v>
      </c>
      <c r="J11" s="6">
        <v>4</v>
      </c>
      <c r="K11" s="7">
        <v>4</v>
      </c>
      <c r="L11" s="114"/>
      <c r="M11" s="8" t="s">
        <v>61</v>
      </c>
      <c r="N11" s="9" t="s">
        <v>62</v>
      </c>
      <c r="P11" s="209"/>
      <c r="U11">
        <f t="shared" si="0"/>
        <v>0</v>
      </c>
      <c r="W11">
        <v>4</v>
      </c>
      <c r="X11" t="s">
        <v>232</v>
      </c>
    </row>
    <row r="12" spans="1:24">
      <c r="A12" s="5" t="s">
        <v>12</v>
      </c>
      <c r="B12" s="6">
        <v>5</v>
      </c>
      <c r="C12" s="7"/>
      <c r="D12" s="114"/>
      <c r="E12" s="8"/>
      <c r="F12" s="9"/>
      <c r="G12" s="86"/>
      <c r="H12" s="209"/>
      <c r="I12" s="5" t="s">
        <v>12</v>
      </c>
      <c r="J12" s="6">
        <v>5</v>
      </c>
      <c r="K12" s="7">
        <v>5</v>
      </c>
      <c r="L12" s="114"/>
      <c r="M12" s="8" t="s">
        <v>63</v>
      </c>
      <c r="N12" s="9" t="s">
        <v>64</v>
      </c>
      <c r="P12" s="209"/>
      <c r="U12">
        <f t="shared" si="0"/>
        <v>0</v>
      </c>
      <c r="W12">
        <v>5</v>
      </c>
      <c r="X12" t="s">
        <v>233</v>
      </c>
    </row>
    <row r="13" spans="1:24">
      <c r="A13" s="5" t="s">
        <v>12</v>
      </c>
      <c r="B13" s="6">
        <v>6</v>
      </c>
      <c r="C13" s="7"/>
      <c r="D13" s="114"/>
      <c r="E13" s="8"/>
      <c r="F13" s="9"/>
      <c r="G13" s="86"/>
      <c r="H13" s="209"/>
      <c r="I13" s="5" t="s">
        <v>12</v>
      </c>
      <c r="J13" s="6">
        <v>6</v>
      </c>
      <c r="K13" s="7">
        <v>6</v>
      </c>
      <c r="L13" s="114"/>
      <c r="M13" s="8" t="s">
        <v>65</v>
      </c>
      <c r="N13" s="9" t="s">
        <v>66</v>
      </c>
      <c r="P13" s="209"/>
      <c r="U13">
        <f t="shared" si="0"/>
        <v>0</v>
      </c>
      <c r="W13">
        <v>6</v>
      </c>
      <c r="X13" t="s">
        <v>234</v>
      </c>
    </row>
    <row r="14" spans="1:24">
      <c r="A14" s="5" t="s">
        <v>12</v>
      </c>
      <c r="B14" s="6">
        <v>7</v>
      </c>
      <c r="C14" s="7"/>
      <c r="D14" s="114"/>
      <c r="E14" s="8"/>
      <c r="F14" s="9"/>
      <c r="G14" s="86"/>
      <c r="H14" s="209"/>
      <c r="I14" s="5" t="s">
        <v>12</v>
      </c>
      <c r="J14" s="6">
        <v>7</v>
      </c>
      <c r="K14" s="7">
        <v>7</v>
      </c>
      <c r="L14" s="114"/>
      <c r="M14" s="8" t="s">
        <v>67</v>
      </c>
      <c r="N14" s="9" t="s">
        <v>68</v>
      </c>
      <c r="P14" s="209"/>
      <c r="U14">
        <f t="shared" si="0"/>
        <v>0</v>
      </c>
      <c r="W14">
        <v>7</v>
      </c>
      <c r="X14" t="s">
        <v>235</v>
      </c>
    </row>
    <row r="15" spans="1:24">
      <c r="A15" s="5" t="s">
        <v>12</v>
      </c>
      <c r="B15" s="6">
        <v>8</v>
      </c>
      <c r="C15" s="7"/>
      <c r="D15" s="114"/>
      <c r="E15" s="8"/>
      <c r="F15" s="9"/>
      <c r="G15" s="86"/>
      <c r="H15" s="209"/>
      <c r="I15" s="5" t="s">
        <v>12</v>
      </c>
      <c r="J15" s="6">
        <v>8</v>
      </c>
      <c r="K15" s="7" t="s">
        <v>50</v>
      </c>
      <c r="L15" s="114"/>
      <c r="M15" s="8"/>
      <c r="N15" s="9"/>
      <c r="P15" s="209"/>
      <c r="U15">
        <f t="shared" si="0"/>
        <v>0</v>
      </c>
      <c r="W15">
        <v>8</v>
      </c>
      <c r="X15" t="s">
        <v>236</v>
      </c>
    </row>
    <row r="16" spans="1:24">
      <c r="A16" s="5" t="s">
        <v>12</v>
      </c>
      <c r="B16" s="6">
        <v>9</v>
      </c>
      <c r="C16" s="7"/>
      <c r="D16" s="114"/>
      <c r="E16" s="8"/>
      <c r="F16" s="9"/>
      <c r="G16" s="86"/>
      <c r="H16" s="209"/>
      <c r="I16" s="5" t="s">
        <v>12</v>
      </c>
      <c r="J16" s="6">
        <v>9</v>
      </c>
      <c r="K16" s="7" t="s">
        <v>50</v>
      </c>
      <c r="L16" s="114"/>
      <c r="M16" s="8"/>
      <c r="N16" s="9"/>
      <c r="P16" s="209"/>
      <c r="U16">
        <f t="shared" si="0"/>
        <v>0</v>
      </c>
      <c r="W16">
        <v>9</v>
      </c>
      <c r="X16" t="s">
        <v>237</v>
      </c>
    </row>
    <row r="17" spans="1:24">
      <c r="A17" s="5" t="s">
        <v>12</v>
      </c>
      <c r="B17" s="6">
        <v>10</v>
      </c>
      <c r="C17" s="7"/>
      <c r="D17" s="114"/>
      <c r="E17" s="8"/>
      <c r="F17" s="9"/>
      <c r="G17" s="86"/>
      <c r="H17" s="209"/>
      <c r="I17" s="5" t="s">
        <v>12</v>
      </c>
      <c r="J17" s="6">
        <v>10</v>
      </c>
      <c r="K17" s="7">
        <v>10</v>
      </c>
      <c r="L17" s="114"/>
      <c r="M17" s="8" t="s">
        <v>69</v>
      </c>
      <c r="N17" s="9" t="s">
        <v>70</v>
      </c>
      <c r="P17" s="209"/>
      <c r="U17">
        <f t="shared" si="0"/>
        <v>0</v>
      </c>
      <c r="W17">
        <v>10</v>
      </c>
      <c r="X17" t="s">
        <v>238</v>
      </c>
    </row>
    <row r="18" spans="1:24">
      <c r="A18" s="5" t="s">
        <v>12</v>
      </c>
      <c r="B18" s="6">
        <v>11</v>
      </c>
      <c r="C18" s="7"/>
      <c r="D18" s="114"/>
      <c r="E18" s="8"/>
      <c r="F18" s="9"/>
      <c r="G18" s="86"/>
      <c r="H18" s="209"/>
      <c r="I18" s="5" t="s">
        <v>12</v>
      </c>
      <c r="J18" s="6">
        <v>11</v>
      </c>
      <c r="K18" s="7">
        <v>11</v>
      </c>
      <c r="L18" s="114"/>
      <c r="M18" s="8" t="s">
        <v>71</v>
      </c>
      <c r="N18" s="9" t="s">
        <v>72</v>
      </c>
      <c r="P18" s="209"/>
      <c r="U18">
        <f t="shared" si="0"/>
        <v>0</v>
      </c>
      <c r="W18">
        <v>11</v>
      </c>
      <c r="X18" t="s">
        <v>239</v>
      </c>
    </row>
    <row r="19" spans="1:24">
      <c r="A19" s="5" t="s">
        <v>12</v>
      </c>
      <c r="B19" s="6">
        <v>12</v>
      </c>
      <c r="C19" s="7"/>
      <c r="D19" s="114"/>
      <c r="E19" s="8"/>
      <c r="F19" s="9"/>
      <c r="G19" s="86"/>
      <c r="H19" s="209"/>
      <c r="I19" s="5" t="s">
        <v>12</v>
      </c>
      <c r="J19" s="6">
        <v>12</v>
      </c>
      <c r="K19" s="7" t="s">
        <v>50</v>
      </c>
      <c r="L19" s="114"/>
      <c r="M19" s="8"/>
      <c r="N19" s="9"/>
      <c r="P19" s="209"/>
      <c r="U19">
        <f t="shared" si="0"/>
        <v>0</v>
      </c>
      <c r="W19">
        <v>12</v>
      </c>
      <c r="X19" t="s">
        <v>240</v>
      </c>
    </row>
    <row r="20" spans="1:24">
      <c r="A20" s="5" t="s">
        <v>12</v>
      </c>
      <c r="B20" s="6">
        <v>13</v>
      </c>
      <c r="C20" s="7"/>
      <c r="D20" s="114"/>
      <c r="E20" s="8"/>
      <c r="F20" s="9"/>
      <c r="G20" s="86"/>
      <c r="H20" s="209"/>
      <c r="I20" s="5" t="s">
        <v>12</v>
      </c>
      <c r="J20" s="6">
        <v>13</v>
      </c>
      <c r="K20" s="7" t="s">
        <v>50</v>
      </c>
      <c r="L20" s="114"/>
      <c r="M20" s="8"/>
      <c r="N20" s="9"/>
      <c r="P20" s="209"/>
      <c r="U20">
        <f t="shared" si="0"/>
        <v>0</v>
      </c>
      <c r="W20">
        <v>13</v>
      </c>
      <c r="X20" t="s">
        <v>241</v>
      </c>
    </row>
    <row r="21" spans="1:24">
      <c r="A21" s="5" t="s">
        <v>12</v>
      </c>
      <c r="B21" s="6">
        <v>14</v>
      </c>
      <c r="C21" s="7"/>
      <c r="D21" s="114"/>
      <c r="E21" s="8"/>
      <c r="F21" s="9"/>
      <c r="G21" s="86"/>
      <c r="H21" s="209"/>
      <c r="I21" s="5" t="s">
        <v>12</v>
      </c>
      <c r="J21" s="6">
        <v>14</v>
      </c>
      <c r="K21" s="7" t="s">
        <v>50</v>
      </c>
      <c r="L21" s="114"/>
      <c r="M21" s="8"/>
      <c r="N21" s="9"/>
      <c r="P21" s="209"/>
      <c r="U21">
        <f t="shared" si="0"/>
        <v>0</v>
      </c>
      <c r="W21">
        <v>14</v>
      </c>
      <c r="X21" t="s">
        <v>242</v>
      </c>
    </row>
    <row r="22" spans="1:24">
      <c r="A22" s="20" t="s">
        <v>12</v>
      </c>
      <c r="B22" s="21">
        <v>15</v>
      </c>
      <c r="C22" s="7"/>
      <c r="D22" s="114"/>
      <c r="E22" s="8"/>
      <c r="F22" s="9"/>
      <c r="G22" s="86"/>
      <c r="H22" s="209"/>
      <c r="I22" s="20" t="s">
        <v>12</v>
      </c>
      <c r="J22" s="21">
        <v>15</v>
      </c>
      <c r="K22" s="7" t="s">
        <v>50</v>
      </c>
      <c r="L22" s="114"/>
      <c r="M22" s="8"/>
      <c r="N22" s="9"/>
      <c r="P22" s="209"/>
      <c r="U22">
        <f t="shared" si="0"/>
        <v>0</v>
      </c>
      <c r="W22">
        <v>15</v>
      </c>
      <c r="X22" t="s">
        <v>243</v>
      </c>
    </row>
    <row r="23" spans="1:24">
      <c r="A23" s="22" t="s">
        <v>12</v>
      </c>
      <c r="B23" s="23">
        <v>16</v>
      </c>
      <c r="C23" s="87"/>
      <c r="D23" s="117"/>
      <c r="E23" s="24"/>
      <c r="F23" s="25"/>
      <c r="G23" s="86"/>
      <c r="H23" s="209"/>
      <c r="I23" s="22" t="s">
        <v>12</v>
      </c>
      <c r="J23" s="23">
        <v>16</v>
      </c>
      <c r="K23" s="87" t="s">
        <v>50</v>
      </c>
      <c r="L23" s="117"/>
      <c r="M23" s="24"/>
      <c r="N23" s="25"/>
      <c r="P23" s="209"/>
      <c r="U23">
        <f t="shared" si="0"/>
        <v>0</v>
      </c>
      <c r="W23">
        <v>16</v>
      </c>
      <c r="X23" t="s">
        <v>244</v>
      </c>
    </row>
    <row r="24" spans="1:24">
      <c r="A24" s="100"/>
      <c r="B24" s="104"/>
      <c r="C24" s="104" t="s">
        <v>105</v>
      </c>
      <c r="D24" s="4" t="s">
        <v>105</v>
      </c>
      <c r="E24" s="101" t="s">
        <v>250</v>
      </c>
      <c r="F24" s="101" t="s">
        <v>249</v>
      </c>
      <c r="G24" s="102"/>
      <c r="H24" s="212"/>
      <c r="I24" s="213"/>
      <c r="J24" s="214"/>
      <c r="K24" s="214"/>
      <c r="L24" s="214"/>
      <c r="M24" s="214"/>
      <c r="N24" s="214"/>
      <c r="O24" s="212"/>
      <c r="P24" s="212"/>
      <c r="Q24" s="103"/>
      <c r="R24" s="89"/>
    </row>
    <row r="25" spans="1:24">
      <c r="A25" s="94"/>
      <c r="B25" s="96"/>
      <c r="C25" s="104" t="s">
        <v>107</v>
      </c>
      <c r="D25" s="110" t="s">
        <v>106</v>
      </c>
      <c r="E25" s="95"/>
      <c r="F25" s="95"/>
      <c r="G25" s="102"/>
      <c r="H25" s="103"/>
      <c r="I25" s="94"/>
      <c r="J25" s="95"/>
      <c r="K25" s="95"/>
      <c r="L25" s="96"/>
      <c r="M25" s="95"/>
      <c r="N25" s="95"/>
      <c r="O25" s="103"/>
      <c r="P25" s="103"/>
      <c r="Q25" s="103"/>
      <c r="R25" s="89"/>
    </row>
    <row r="26" spans="1:24">
      <c r="A26" s="97"/>
      <c r="B26" s="104"/>
      <c r="C26" s="133" t="s">
        <v>104</v>
      </c>
      <c r="D26" s="98"/>
      <c r="E26" s="98"/>
      <c r="F26" s="98"/>
      <c r="G26" s="102"/>
      <c r="H26" s="103"/>
      <c r="I26" s="97"/>
      <c r="J26" s="98"/>
      <c r="K26" s="99"/>
      <c r="L26" s="98"/>
      <c r="M26" s="98"/>
      <c r="N26" s="98"/>
      <c r="O26" s="103"/>
      <c r="P26" s="103"/>
      <c r="Q26" s="103"/>
      <c r="R26" s="89"/>
    </row>
    <row r="27" spans="1:24">
      <c r="A27" s="97"/>
      <c r="B27" s="104"/>
      <c r="C27" s="104"/>
      <c r="D27" s="98"/>
      <c r="E27" s="98"/>
      <c r="F27" s="98"/>
      <c r="G27" s="102"/>
      <c r="H27" s="103"/>
      <c r="I27" s="97"/>
      <c r="J27" s="98"/>
      <c r="K27" s="99"/>
      <c r="L27" s="98"/>
      <c r="M27" s="98"/>
      <c r="N27" s="98"/>
      <c r="O27" s="103"/>
      <c r="P27" s="103"/>
      <c r="Q27" s="103"/>
      <c r="R27" s="89"/>
    </row>
    <row r="28" spans="1:24">
      <c r="A28" s="97"/>
      <c r="B28" s="98"/>
      <c r="C28" s="99"/>
      <c r="D28" s="112"/>
      <c r="E28" s="98"/>
      <c r="F28" s="98"/>
      <c r="G28" s="102"/>
      <c r="H28" s="103"/>
      <c r="I28" s="97"/>
      <c r="J28" s="98"/>
      <c r="K28" s="99"/>
      <c r="L28" s="98"/>
      <c r="M28" s="98"/>
      <c r="N28" s="98"/>
      <c r="O28" s="103"/>
      <c r="P28" s="103"/>
      <c r="Q28" s="103"/>
      <c r="R28" s="89"/>
    </row>
    <row r="29" spans="1:24" hidden="1">
      <c r="A29" s="97"/>
      <c r="B29" s="98"/>
      <c r="C29" s="99"/>
      <c r="D29" s="131">
        <f>COUNTA(C2)</f>
        <v>0</v>
      </c>
      <c r="E29" s="106" t="s">
        <v>101</v>
      </c>
      <c r="F29" s="105"/>
      <c r="G29" s="107"/>
      <c r="H29" s="103"/>
      <c r="I29" s="97"/>
      <c r="J29" s="98"/>
      <c r="K29" s="99"/>
      <c r="L29" s="98"/>
      <c r="M29" s="98"/>
      <c r="N29" s="98"/>
      <c r="O29" s="103"/>
      <c r="P29" s="103"/>
      <c r="Q29" s="103"/>
      <c r="R29" s="89"/>
    </row>
    <row r="30" spans="1:24" hidden="1">
      <c r="A30" s="100"/>
      <c r="B30" s="101"/>
      <c r="C30" s="101"/>
      <c r="D30" s="131">
        <f>COUNTA(C3)</f>
        <v>0</v>
      </c>
      <c r="E30" s="108" t="s">
        <v>100</v>
      </c>
      <c r="F30" s="109"/>
      <c r="G30" s="107"/>
      <c r="H30" s="103"/>
      <c r="I30" s="100"/>
      <c r="J30" s="101"/>
      <c r="K30" s="101"/>
      <c r="L30" s="101"/>
      <c r="M30" s="101"/>
      <c r="N30" s="101"/>
      <c r="O30" s="103"/>
      <c r="P30" s="103"/>
      <c r="Q30" s="103"/>
      <c r="R30" s="89"/>
    </row>
    <row r="31" spans="1:24" hidden="1">
      <c r="A31" s="100"/>
      <c r="B31" s="101"/>
      <c r="C31" s="101"/>
      <c r="D31" s="132">
        <f>COUNTA(D8:D23)</f>
        <v>0</v>
      </c>
      <c r="E31" s="108" t="s">
        <v>97</v>
      </c>
      <c r="F31" s="109"/>
      <c r="G31" s="107"/>
      <c r="H31" s="103"/>
      <c r="I31" s="100"/>
      <c r="J31" s="101"/>
      <c r="K31" s="101"/>
      <c r="L31" s="101"/>
      <c r="M31" s="101"/>
      <c r="N31" s="101"/>
      <c r="O31" s="103"/>
      <c r="P31" s="103"/>
      <c r="Q31" s="103"/>
      <c r="R31" s="89"/>
    </row>
    <row r="32" spans="1:24" hidden="1">
      <c r="A32" s="100"/>
      <c r="B32" s="101"/>
      <c r="C32" s="101"/>
      <c r="D32" s="101"/>
      <c r="E32" s="101"/>
      <c r="F32" s="101"/>
      <c r="G32" s="103"/>
      <c r="H32" s="103"/>
      <c r="I32" s="100"/>
      <c r="J32" s="101"/>
      <c r="K32" s="101"/>
      <c r="L32" s="101"/>
      <c r="M32" s="101"/>
      <c r="N32" s="101"/>
      <c r="O32" s="103"/>
      <c r="P32" s="103"/>
      <c r="Q32" s="103"/>
      <c r="R32" s="89"/>
    </row>
    <row r="33" spans="1:18" hidden="1">
      <c r="A33" s="100"/>
      <c r="B33" s="101"/>
      <c r="C33" s="101"/>
      <c r="D33" s="101"/>
      <c r="E33" s="101"/>
      <c r="F33" s="101"/>
      <c r="G33" s="103"/>
      <c r="H33" s="103"/>
      <c r="I33" s="100"/>
      <c r="J33" s="101"/>
      <c r="K33" s="101"/>
      <c r="L33" s="101"/>
      <c r="M33" s="101"/>
      <c r="N33" s="101"/>
      <c r="O33" s="103"/>
      <c r="P33" s="103"/>
      <c r="Q33" s="103"/>
      <c r="R33" s="89"/>
    </row>
    <row r="34" spans="1:18">
      <c r="A34" s="100"/>
      <c r="B34" s="101"/>
      <c r="C34" s="101"/>
      <c r="D34" s="101"/>
      <c r="E34" s="101"/>
      <c r="F34" s="101"/>
      <c r="G34" s="103"/>
      <c r="H34" s="103"/>
      <c r="I34" s="100"/>
      <c r="J34" s="101"/>
      <c r="K34" s="101"/>
      <c r="L34" s="101"/>
      <c r="M34" s="101"/>
      <c r="N34" s="101"/>
      <c r="O34" s="103"/>
      <c r="P34" s="103"/>
      <c r="Q34" s="103"/>
      <c r="R34" s="89"/>
    </row>
    <row r="35" spans="1:18">
      <c r="A35" s="100"/>
      <c r="B35" s="101"/>
      <c r="C35" s="101"/>
      <c r="D35" s="101"/>
      <c r="E35" s="101"/>
      <c r="F35" s="101"/>
      <c r="G35" s="103"/>
      <c r="H35" s="103"/>
      <c r="I35" s="100"/>
      <c r="J35" s="101"/>
      <c r="K35" s="101"/>
      <c r="L35" s="101"/>
      <c r="M35" s="101"/>
      <c r="N35" s="101"/>
      <c r="O35" s="103"/>
      <c r="P35" s="103"/>
      <c r="Q35" s="103"/>
      <c r="R35" s="89"/>
    </row>
    <row r="36" spans="1:18">
      <c r="A36" s="100"/>
      <c r="B36" s="101"/>
      <c r="C36" s="101"/>
      <c r="D36" s="101"/>
      <c r="E36" s="101"/>
      <c r="F36" s="101"/>
      <c r="G36" s="103"/>
      <c r="H36" s="103"/>
      <c r="I36" s="100"/>
      <c r="J36" s="101"/>
      <c r="K36" s="101"/>
      <c r="L36" s="101"/>
      <c r="M36" s="101"/>
      <c r="N36" s="101"/>
      <c r="O36" s="103"/>
      <c r="P36" s="103"/>
      <c r="Q36" s="103"/>
      <c r="R36" s="89"/>
    </row>
    <row r="37" spans="1:18">
      <c r="A37" s="100"/>
      <c r="B37" s="101"/>
      <c r="C37" s="101"/>
      <c r="D37" s="101"/>
      <c r="E37" s="101"/>
      <c r="F37" s="101"/>
      <c r="G37" s="103"/>
      <c r="H37" s="103"/>
      <c r="I37" s="100"/>
      <c r="J37" s="101"/>
      <c r="K37" s="101"/>
      <c r="L37" s="101"/>
      <c r="M37" s="101"/>
      <c r="N37" s="101"/>
      <c r="O37" s="103"/>
      <c r="P37" s="103"/>
      <c r="Q37" s="103"/>
      <c r="R37" s="89"/>
    </row>
    <row r="38" spans="1:18">
      <c r="A38" s="100"/>
      <c r="B38" s="101"/>
      <c r="C38" s="101"/>
      <c r="D38" s="101"/>
      <c r="E38" s="101"/>
      <c r="F38" s="101"/>
      <c r="G38" s="103"/>
      <c r="H38" s="103"/>
      <c r="I38" s="100"/>
      <c r="J38" s="101"/>
      <c r="K38" s="101"/>
      <c r="L38" s="101"/>
      <c r="M38" s="101"/>
      <c r="N38" s="101"/>
      <c r="O38" s="103"/>
      <c r="P38" s="103"/>
      <c r="Q38" s="103"/>
      <c r="R38" s="89"/>
    </row>
    <row r="39" spans="1:18">
      <c r="A39" s="100"/>
      <c r="B39" s="101"/>
      <c r="C39" s="101"/>
      <c r="D39" s="101"/>
      <c r="E39" s="101"/>
      <c r="F39" s="101"/>
      <c r="G39" s="103"/>
      <c r="H39" s="103"/>
      <c r="I39" s="100"/>
      <c r="J39" s="101"/>
      <c r="K39" s="101"/>
      <c r="L39" s="101"/>
      <c r="M39" s="101"/>
      <c r="N39" s="101"/>
      <c r="O39" s="103"/>
      <c r="P39" s="103"/>
      <c r="Q39" s="103"/>
      <c r="R39" s="89"/>
    </row>
    <row r="40" spans="1:18">
      <c r="A40" s="100"/>
      <c r="B40" s="101"/>
      <c r="C40" s="101"/>
      <c r="D40" s="101"/>
      <c r="E40" s="101"/>
      <c r="F40" s="101"/>
      <c r="G40" s="103"/>
      <c r="H40" s="103"/>
      <c r="I40" s="100"/>
      <c r="J40" s="101"/>
      <c r="K40" s="101"/>
      <c r="L40" s="101"/>
      <c r="M40" s="101"/>
      <c r="N40" s="101"/>
      <c r="O40" s="103"/>
      <c r="P40" s="103"/>
      <c r="Q40" s="103"/>
      <c r="R40" s="89"/>
    </row>
    <row r="41" spans="1:18">
      <c r="A41" s="100"/>
      <c r="B41" s="101"/>
      <c r="C41" s="101"/>
      <c r="D41" s="101"/>
      <c r="E41" s="101"/>
      <c r="F41" s="101"/>
      <c r="G41" s="103"/>
      <c r="H41" s="103"/>
      <c r="I41" s="100"/>
      <c r="J41" s="101"/>
      <c r="K41" s="101"/>
      <c r="L41" s="101"/>
      <c r="M41" s="101"/>
      <c r="N41" s="101"/>
      <c r="O41" s="103"/>
      <c r="P41" s="103"/>
      <c r="Q41" s="103"/>
      <c r="R41" s="89"/>
    </row>
    <row r="42" spans="1:18">
      <c r="A42" s="100"/>
      <c r="B42" s="101"/>
      <c r="C42" s="101"/>
      <c r="D42" s="101"/>
      <c r="E42" s="101"/>
      <c r="F42" s="101"/>
      <c r="G42" s="103"/>
      <c r="H42" s="103"/>
      <c r="I42" s="100"/>
      <c r="J42" s="101"/>
      <c r="K42" s="101"/>
      <c r="L42" s="101"/>
      <c r="M42" s="101"/>
      <c r="N42" s="101"/>
      <c r="O42" s="103"/>
      <c r="P42" s="103"/>
      <c r="Q42" s="103"/>
      <c r="R42" s="89"/>
    </row>
    <row r="43" spans="1:18">
      <c r="A43" s="100"/>
      <c r="B43" s="101"/>
      <c r="C43" s="101"/>
      <c r="D43" s="101"/>
      <c r="E43" s="101"/>
      <c r="F43" s="101"/>
      <c r="G43" s="103"/>
      <c r="H43" s="103"/>
      <c r="I43" s="100"/>
      <c r="J43" s="101"/>
      <c r="K43" s="101"/>
      <c r="L43" s="101"/>
      <c r="M43" s="101"/>
      <c r="N43" s="101"/>
      <c r="O43" s="103"/>
      <c r="P43" s="103"/>
      <c r="Q43" s="103"/>
      <c r="R43" s="89"/>
    </row>
    <row r="44" spans="1:18">
      <c r="A44" s="100"/>
      <c r="B44" s="101"/>
      <c r="C44" s="101"/>
      <c r="D44" s="101"/>
      <c r="E44" s="101"/>
      <c r="F44" s="101"/>
      <c r="G44" s="103"/>
      <c r="H44" s="103"/>
      <c r="I44" s="100"/>
      <c r="J44" s="101"/>
      <c r="K44" s="101"/>
      <c r="L44" s="101"/>
      <c r="M44" s="101"/>
      <c r="N44" s="101"/>
      <c r="O44" s="103"/>
      <c r="P44" s="103"/>
      <c r="Q44" s="103"/>
      <c r="R44" s="89"/>
    </row>
    <row r="45" spans="1:18">
      <c r="A45" s="100"/>
      <c r="B45" s="101"/>
      <c r="C45" s="101"/>
      <c r="D45" s="101"/>
      <c r="E45" s="101"/>
      <c r="F45" s="101"/>
      <c r="G45" s="103"/>
      <c r="H45" s="103"/>
      <c r="I45" s="100"/>
      <c r="J45" s="101"/>
      <c r="K45" s="101"/>
      <c r="L45" s="101"/>
      <c r="M45" s="101"/>
      <c r="N45" s="101"/>
      <c r="O45" s="103"/>
      <c r="P45" s="103"/>
      <c r="Q45" s="103"/>
      <c r="R45" s="89"/>
    </row>
    <row r="46" spans="1:18">
      <c r="A46" s="91"/>
      <c r="B46" s="92"/>
      <c r="C46" s="92"/>
      <c r="D46" s="92"/>
      <c r="E46" s="92"/>
      <c r="F46" s="92"/>
      <c r="G46" s="93"/>
      <c r="H46" s="93"/>
      <c r="I46" s="91"/>
      <c r="J46" s="92"/>
      <c r="K46" s="92"/>
      <c r="L46" s="92"/>
      <c r="M46" s="92"/>
      <c r="N46" s="92"/>
      <c r="O46" s="93"/>
      <c r="P46" s="93"/>
      <c r="Q46" s="93"/>
    </row>
    <row r="47" spans="1:18">
      <c r="A47" s="91"/>
      <c r="B47" s="92"/>
      <c r="C47" s="92"/>
      <c r="D47" s="92"/>
      <c r="E47" s="92"/>
      <c r="F47" s="92"/>
      <c r="G47" s="93"/>
      <c r="H47" s="93"/>
      <c r="I47" s="91"/>
      <c r="J47" s="92"/>
      <c r="K47" s="92"/>
      <c r="L47" s="92"/>
      <c r="M47" s="92"/>
      <c r="N47" s="92"/>
      <c r="O47" s="93"/>
      <c r="P47" s="93"/>
      <c r="Q47" s="93"/>
    </row>
    <row r="48" spans="1:18">
      <c r="A48" s="91"/>
      <c r="B48" s="92"/>
      <c r="C48" s="92"/>
      <c r="D48" s="92"/>
      <c r="E48" s="92"/>
      <c r="F48" s="92"/>
      <c r="G48" s="93"/>
      <c r="H48" s="93"/>
      <c r="I48" s="91"/>
      <c r="J48" s="92"/>
      <c r="K48" s="92"/>
      <c r="L48" s="92"/>
      <c r="M48" s="92"/>
      <c r="N48" s="92"/>
      <c r="O48" s="93"/>
      <c r="P48" s="93"/>
      <c r="Q48" s="93"/>
    </row>
    <row r="49" spans="1:17">
      <c r="A49" s="91"/>
      <c r="B49" s="92"/>
      <c r="C49" s="92"/>
      <c r="D49" s="92"/>
      <c r="E49" s="92"/>
      <c r="F49" s="92"/>
      <c r="G49" s="93"/>
      <c r="H49" s="93"/>
      <c r="I49" s="91"/>
      <c r="J49" s="92"/>
      <c r="K49" s="92"/>
      <c r="L49" s="92"/>
      <c r="M49" s="92"/>
      <c r="N49" s="92"/>
      <c r="O49" s="93"/>
      <c r="P49" s="93"/>
      <c r="Q49" s="93"/>
    </row>
    <row r="50" spans="1:17">
      <c r="A50" s="91"/>
      <c r="B50" s="92"/>
      <c r="C50" s="92"/>
      <c r="D50" s="92"/>
      <c r="E50" s="92"/>
      <c r="F50" s="92"/>
      <c r="G50" s="93"/>
      <c r="H50" s="93"/>
      <c r="I50" s="91"/>
      <c r="J50" s="92"/>
      <c r="K50" s="92"/>
      <c r="L50" s="92"/>
      <c r="M50" s="92"/>
      <c r="N50" s="92"/>
      <c r="O50" s="93"/>
      <c r="P50" s="93"/>
      <c r="Q50" s="93"/>
    </row>
    <row r="51" spans="1:17">
      <c r="A51" s="91"/>
      <c r="B51" s="92"/>
      <c r="C51" s="92"/>
      <c r="D51" s="92"/>
      <c r="E51" s="92"/>
      <c r="F51" s="92"/>
      <c r="G51" s="93"/>
      <c r="H51" s="93"/>
      <c r="I51" s="91"/>
      <c r="J51" s="92"/>
      <c r="K51" s="92"/>
      <c r="L51" s="92"/>
      <c r="M51" s="92"/>
      <c r="N51" s="92"/>
      <c r="O51" s="93"/>
      <c r="P51" s="93"/>
      <c r="Q51" s="93"/>
    </row>
    <row r="52" spans="1:17">
      <c r="A52" s="91"/>
      <c r="B52" s="92"/>
      <c r="C52" s="92"/>
      <c r="D52" s="92"/>
      <c r="E52" s="92"/>
      <c r="F52" s="92"/>
      <c r="G52" s="93"/>
      <c r="H52" s="93"/>
      <c r="I52" s="91"/>
      <c r="J52" s="92"/>
      <c r="K52" s="92"/>
      <c r="L52" s="92"/>
      <c r="M52" s="92"/>
      <c r="N52" s="92"/>
      <c r="O52" s="93"/>
      <c r="P52" s="93"/>
      <c r="Q52" s="93"/>
    </row>
    <row r="53" spans="1:17">
      <c r="A53" s="91"/>
      <c r="B53" s="92"/>
      <c r="C53" s="92"/>
      <c r="D53" s="92"/>
      <c r="E53" s="92"/>
      <c r="F53" s="92"/>
      <c r="G53" s="93"/>
      <c r="H53" s="93"/>
      <c r="I53" s="91"/>
      <c r="J53" s="92"/>
      <c r="K53" s="92"/>
      <c r="L53" s="92"/>
      <c r="M53" s="92"/>
      <c r="N53" s="92"/>
      <c r="O53" s="93"/>
      <c r="P53" s="93"/>
      <c r="Q53" s="93"/>
    </row>
    <row r="54" spans="1:17">
      <c r="A54" s="91"/>
      <c r="B54" s="92"/>
      <c r="C54" s="92"/>
      <c r="D54" s="92"/>
      <c r="E54" s="92"/>
      <c r="F54" s="92"/>
      <c r="G54" s="93"/>
      <c r="H54" s="93"/>
      <c r="I54" s="91"/>
      <c r="J54" s="92"/>
      <c r="K54" s="92"/>
      <c r="L54" s="92"/>
      <c r="M54" s="92"/>
      <c r="N54" s="92"/>
      <c r="O54" s="93"/>
      <c r="P54" s="93"/>
      <c r="Q54" s="93"/>
    </row>
    <row r="55" spans="1:17">
      <c r="A55" s="91"/>
      <c r="B55" s="92"/>
      <c r="C55" s="92"/>
      <c r="D55" s="92"/>
      <c r="E55" s="92"/>
      <c r="F55" s="92"/>
      <c r="G55" s="93"/>
      <c r="H55" s="93"/>
      <c r="I55" s="91"/>
      <c r="J55" s="92"/>
      <c r="K55" s="92"/>
      <c r="L55" s="92"/>
      <c r="M55" s="92"/>
      <c r="N55" s="92"/>
      <c r="O55" s="93"/>
      <c r="P55" s="93"/>
      <c r="Q55" s="93"/>
    </row>
    <row r="56" spans="1:17">
      <c r="A56" s="91"/>
      <c r="B56" s="92"/>
      <c r="C56" s="92"/>
      <c r="D56" s="92"/>
      <c r="E56" s="92"/>
      <c r="F56" s="92"/>
      <c r="G56" s="93"/>
      <c r="H56" s="93"/>
      <c r="I56" s="91"/>
      <c r="J56" s="92"/>
      <c r="K56" s="92"/>
      <c r="L56" s="92"/>
      <c r="M56" s="92"/>
      <c r="N56" s="92"/>
      <c r="O56" s="93"/>
      <c r="P56" s="93"/>
      <c r="Q56" s="93"/>
    </row>
    <row r="57" spans="1:17">
      <c r="A57" s="91"/>
      <c r="B57" s="92"/>
      <c r="C57" s="92"/>
      <c r="D57" s="92"/>
      <c r="E57" s="92"/>
      <c r="F57" s="92"/>
      <c r="G57" s="93"/>
      <c r="H57" s="93"/>
      <c r="I57" s="91"/>
      <c r="J57" s="92"/>
      <c r="K57" s="92"/>
      <c r="L57" s="92"/>
      <c r="M57" s="92"/>
      <c r="N57" s="92"/>
      <c r="O57" s="93"/>
      <c r="P57" s="93"/>
      <c r="Q57" s="93"/>
    </row>
    <row r="58" spans="1:17">
      <c r="A58" s="91"/>
      <c r="B58" s="92"/>
      <c r="C58" s="92"/>
      <c r="D58" s="92"/>
      <c r="E58" s="92"/>
      <c r="F58" s="92"/>
      <c r="G58" s="93"/>
      <c r="H58" s="93"/>
      <c r="I58" s="91"/>
      <c r="J58" s="92"/>
      <c r="K58" s="92"/>
      <c r="L58" s="92"/>
      <c r="M58" s="92"/>
      <c r="N58" s="92"/>
      <c r="O58" s="93"/>
      <c r="P58" s="93"/>
      <c r="Q58" s="93"/>
    </row>
    <row r="59" spans="1:17">
      <c r="A59" s="91"/>
      <c r="B59" s="92"/>
      <c r="C59" s="92"/>
      <c r="D59" s="92"/>
      <c r="E59" s="92"/>
      <c r="F59" s="92"/>
      <c r="G59" s="93"/>
      <c r="H59" s="93"/>
      <c r="I59" s="91"/>
      <c r="J59" s="92"/>
      <c r="K59" s="92"/>
      <c r="L59" s="92"/>
      <c r="M59" s="92"/>
      <c r="N59" s="92"/>
      <c r="O59" s="93"/>
      <c r="P59" s="93"/>
      <c r="Q59" s="93"/>
    </row>
    <row r="60" spans="1:17">
      <c r="A60" s="91"/>
      <c r="B60" s="92"/>
      <c r="C60" s="92"/>
      <c r="D60" s="92"/>
      <c r="E60" s="92"/>
      <c r="F60" s="92"/>
      <c r="G60" s="93"/>
      <c r="H60" s="93"/>
      <c r="I60" s="91"/>
      <c r="J60" s="92"/>
      <c r="K60" s="92"/>
      <c r="L60" s="92"/>
      <c r="M60" s="92"/>
      <c r="N60" s="92"/>
      <c r="O60" s="93"/>
      <c r="P60" s="93"/>
      <c r="Q60" s="93"/>
    </row>
    <row r="61" spans="1:17">
      <c r="A61" s="91"/>
      <c r="B61" s="92"/>
      <c r="C61" s="92"/>
      <c r="D61" s="92"/>
      <c r="E61" s="92"/>
      <c r="F61" s="92"/>
      <c r="G61" s="93"/>
      <c r="H61" s="93"/>
      <c r="I61" s="91"/>
      <c r="J61" s="92"/>
      <c r="K61" s="92"/>
      <c r="L61" s="92"/>
      <c r="M61" s="92"/>
      <c r="N61" s="92"/>
      <c r="O61" s="93"/>
      <c r="P61" s="93"/>
      <c r="Q61" s="93"/>
    </row>
    <row r="62" spans="1:17">
      <c r="A62" s="91"/>
      <c r="B62" s="92"/>
      <c r="C62" s="92"/>
      <c r="D62" s="92"/>
      <c r="E62" s="92"/>
      <c r="F62" s="92"/>
      <c r="G62" s="93"/>
      <c r="H62" s="93"/>
      <c r="I62" s="91"/>
      <c r="J62" s="92"/>
      <c r="K62" s="92"/>
      <c r="L62" s="92"/>
      <c r="M62" s="92"/>
      <c r="N62" s="92"/>
      <c r="O62" s="93"/>
      <c r="P62" s="93"/>
      <c r="Q62" s="93"/>
    </row>
    <row r="63" spans="1:17">
      <c r="A63" s="91"/>
      <c r="B63" s="92"/>
      <c r="C63" s="92"/>
      <c r="D63" s="92"/>
      <c r="E63" s="92"/>
      <c r="F63" s="92"/>
      <c r="G63" s="93"/>
      <c r="H63" s="93"/>
      <c r="I63" s="91"/>
      <c r="J63" s="92"/>
      <c r="K63" s="92"/>
      <c r="L63" s="92"/>
      <c r="M63" s="92"/>
      <c r="N63" s="92"/>
      <c r="O63" s="93"/>
      <c r="P63" s="93"/>
      <c r="Q63" s="93"/>
    </row>
    <row r="64" spans="1:17">
      <c r="A64" s="91"/>
      <c r="B64" s="92"/>
      <c r="C64" s="92"/>
      <c r="D64" s="92"/>
      <c r="E64" s="92"/>
      <c r="F64" s="92"/>
      <c r="G64" s="93"/>
      <c r="H64" s="93"/>
      <c r="I64" s="91"/>
      <c r="J64" s="92"/>
      <c r="K64" s="92"/>
      <c r="L64" s="92"/>
      <c r="M64" s="92"/>
      <c r="N64" s="92"/>
      <c r="O64" s="93"/>
      <c r="P64" s="93"/>
      <c r="Q64" s="93"/>
    </row>
    <row r="65" spans="1:17">
      <c r="A65" s="91"/>
      <c r="B65" s="92"/>
      <c r="C65" s="92"/>
      <c r="D65" s="92"/>
      <c r="E65" s="92"/>
      <c r="F65" s="92"/>
      <c r="G65" s="93"/>
      <c r="H65" s="93"/>
      <c r="I65" s="91"/>
      <c r="J65" s="92"/>
      <c r="K65" s="92"/>
      <c r="L65" s="92"/>
      <c r="M65" s="92"/>
      <c r="N65" s="92"/>
      <c r="O65" s="93"/>
      <c r="P65" s="93"/>
      <c r="Q65" s="93"/>
    </row>
    <row r="66" spans="1:17">
      <c r="A66" s="91"/>
      <c r="B66" s="92"/>
      <c r="C66" s="92"/>
      <c r="D66" s="92"/>
      <c r="E66" s="92"/>
      <c r="F66" s="92"/>
      <c r="G66" s="93"/>
      <c r="H66" s="93"/>
      <c r="I66" s="91"/>
      <c r="J66" s="92"/>
      <c r="K66" s="92"/>
      <c r="L66" s="92"/>
      <c r="M66" s="92"/>
      <c r="N66" s="92"/>
      <c r="O66" s="93"/>
      <c r="P66" s="93"/>
      <c r="Q66" s="93"/>
    </row>
    <row r="67" spans="1:17">
      <c r="A67" s="91"/>
      <c r="B67" s="92"/>
      <c r="C67" s="92"/>
      <c r="D67" s="92"/>
      <c r="E67" s="92"/>
      <c r="F67" s="92"/>
      <c r="G67" s="93"/>
      <c r="H67" s="93"/>
      <c r="I67" s="91"/>
      <c r="J67" s="92"/>
      <c r="K67" s="92"/>
      <c r="L67" s="92"/>
      <c r="M67" s="92"/>
      <c r="N67" s="92"/>
      <c r="O67" s="93"/>
      <c r="P67" s="93"/>
      <c r="Q67" s="93"/>
    </row>
    <row r="68" spans="1:17">
      <c r="A68" s="91"/>
      <c r="B68" s="92"/>
      <c r="C68" s="92"/>
      <c r="D68" s="92"/>
      <c r="E68" s="92"/>
      <c r="F68" s="92"/>
      <c r="G68" s="93"/>
      <c r="H68" s="93"/>
      <c r="I68" s="91"/>
      <c r="J68" s="92"/>
      <c r="K68" s="92"/>
      <c r="L68" s="92"/>
      <c r="M68" s="92"/>
      <c r="N68" s="92"/>
      <c r="O68" s="93"/>
      <c r="P68" s="93"/>
      <c r="Q68" s="93"/>
    </row>
    <row r="69" spans="1:17">
      <c r="A69" s="91"/>
      <c r="B69" s="92"/>
      <c r="C69" s="92"/>
      <c r="D69" s="92"/>
      <c r="E69" s="92"/>
      <c r="F69" s="92"/>
      <c r="G69" s="93"/>
      <c r="H69" s="93"/>
      <c r="I69" s="91"/>
      <c r="J69" s="92"/>
      <c r="K69" s="92"/>
      <c r="L69" s="92"/>
      <c r="M69" s="92"/>
      <c r="N69" s="92"/>
      <c r="O69" s="93"/>
      <c r="P69" s="93"/>
      <c r="Q69" s="93"/>
    </row>
    <row r="70" spans="1:17">
      <c r="A70" s="91"/>
      <c r="B70" s="92"/>
      <c r="C70" s="92"/>
      <c r="D70" s="92"/>
      <c r="E70" s="92"/>
      <c r="F70" s="92"/>
      <c r="G70" s="93"/>
      <c r="H70" s="93"/>
      <c r="I70" s="91"/>
      <c r="J70" s="92"/>
      <c r="K70" s="92"/>
      <c r="L70" s="92"/>
      <c r="M70" s="92"/>
      <c r="N70" s="92"/>
      <c r="O70" s="93"/>
      <c r="P70" s="93"/>
      <c r="Q70" s="93"/>
    </row>
    <row r="71" spans="1:17">
      <c r="A71" s="91"/>
      <c r="B71" s="92"/>
      <c r="C71" s="92"/>
      <c r="D71" s="92"/>
      <c r="E71" s="92"/>
      <c r="F71" s="92"/>
      <c r="G71" s="93"/>
      <c r="H71" s="93"/>
      <c r="I71" s="91"/>
      <c r="J71" s="92"/>
      <c r="K71" s="92"/>
      <c r="L71" s="92"/>
      <c r="M71" s="92"/>
      <c r="N71" s="92"/>
      <c r="O71" s="93"/>
      <c r="P71" s="93"/>
      <c r="Q71" s="93"/>
    </row>
    <row r="72" spans="1:17">
      <c r="A72" s="91"/>
      <c r="B72" s="92"/>
      <c r="C72" s="92"/>
      <c r="D72" s="92"/>
      <c r="E72" s="92"/>
      <c r="F72" s="92"/>
      <c r="G72" s="93"/>
      <c r="H72" s="93"/>
      <c r="I72" s="91"/>
      <c r="J72" s="92"/>
      <c r="K72" s="92"/>
      <c r="L72" s="92"/>
      <c r="M72" s="92"/>
      <c r="N72" s="92"/>
      <c r="O72" s="93"/>
      <c r="P72" s="93"/>
      <c r="Q72" s="93"/>
    </row>
    <row r="73" spans="1:17">
      <c r="A73" s="91"/>
      <c r="B73" s="92"/>
      <c r="C73" s="92"/>
      <c r="D73" s="92"/>
      <c r="E73" s="92"/>
      <c r="F73" s="92"/>
      <c r="G73" s="93"/>
      <c r="H73" s="93"/>
      <c r="I73" s="91"/>
      <c r="J73" s="92"/>
      <c r="K73" s="92"/>
      <c r="L73" s="92"/>
      <c r="M73" s="92"/>
      <c r="N73" s="92"/>
      <c r="O73" s="93"/>
      <c r="P73" s="93"/>
      <c r="Q73" s="93"/>
    </row>
    <row r="74" spans="1:17">
      <c r="A74" s="91"/>
      <c r="B74" s="92"/>
      <c r="C74" s="92"/>
      <c r="D74" s="92"/>
      <c r="E74" s="92"/>
      <c r="F74" s="92"/>
      <c r="G74" s="93"/>
      <c r="H74" s="93"/>
      <c r="I74" s="91"/>
      <c r="J74" s="92"/>
      <c r="K74" s="92"/>
      <c r="L74" s="92"/>
      <c r="M74" s="92"/>
      <c r="N74" s="92"/>
      <c r="O74" s="93"/>
      <c r="P74" s="93"/>
      <c r="Q74" s="93"/>
    </row>
    <row r="75" spans="1:17">
      <c r="A75" s="91"/>
      <c r="B75" s="92"/>
      <c r="C75" s="92"/>
      <c r="D75" s="92"/>
      <c r="E75" s="92"/>
      <c r="F75" s="92"/>
      <c r="G75" s="93"/>
      <c r="H75" s="93"/>
      <c r="I75" s="91"/>
      <c r="J75" s="92"/>
      <c r="K75" s="92"/>
      <c r="L75" s="92"/>
      <c r="M75" s="92"/>
      <c r="N75" s="92"/>
      <c r="O75" s="93"/>
      <c r="P75" s="93"/>
      <c r="Q75" s="93"/>
    </row>
    <row r="76" spans="1:17">
      <c r="A76" s="91"/>
      <c r="B76" s="92"/>
      <c r="C76" s="92"/>
      <c r="D76" s="92"/>
      <c r="E76" s="92"/>
      <c r="F76" s="92"/>
      <c r="G76" s="93"/>
      <c r="H76" s="93"/>
      <c r="I76" s="91"/>
      <c r="J76" s="92"/>
      <c r="K76" s="92"/>
      <c r="L76" s="92"/>
      <c r="M76" s="92"/>
      <c r="N76" s="92"/>
      <c r="O76" s="93"/>
      <c r="P76" s="93"/>
      <c r="Q76" s="93"/>
    </row>
    <row r="77" spans="1:17">
      <c r="A77" s="91"/>
      <c r="B77" s="92"/>
      <c r="C77" s="92"/>
      <c r="D77" s="92"/>
      <c r="E77" s="92"/>
      <c r="F77" s="92"/>
      <c r="G77" s="93"/>
      <c r="H77" s="93"/>
      <c r="I77" s="91"/>
      <c r="J77" s="92"/>
      <c r="K77" s="92"/>
      <c r="L77" s="92"/>
      <c r="M77" s="92"/>
      <c r="N77" s="92"/>
      <c r="O77" s="93"/>
      <c r="P77" s="93"/>
      <c r="Q77" s="93"/>
    </row>
    <row r="78" spans="1:17">
      <c r="A78" s="91"/>
      <c r="B78" s="92"/>
      <c r="C78" s="92"/>
      <c r="D78" s="92"/>
      <c r="E78" s="92"/>
      <c r="F78" s="92"/>
      <c r="G78" s="93"/>
      <c r="H78" s="93"/>
      <c r="I78" s="91"/>
      <c r="J78" s="92"/>
      <c r="K78" s="92"/>
      <c r="L78" s="92"/>
      <c r="M78" s="92"/>
      <c r="N78" s="92"/>
      <c r="O78" s="93"/>
      <c r="P78" s="93"/>
      <c r="Q78" s="93"/>
    </row>
    <row r="79" spans="1:17">
      <c r="A79" s="91"/>
      <c r="B79" s="92"/>
      <c r="C79" s="92"/>
      <c r="D79" s="92"/>
      <c r="E79" s="92"/>
      <c r="F79" s="92"/>
      <c r="G79" s="93"/>
      <c r="H79" s="93"/>
      <c r="I79" s="91"/>
      <c r="J79" s="92"/>
      <c r="K79" s="92"/>
      <c r="L79" s="92"/>
      <c r="M79" s="92"/>
      <c r="N79" s="92"/>
      <c r="O79" s="93"/>
      <c r="P79" s="93"/>
      <c r="Q79" s="93"/>
    </row>
    <row r="80" spans="1:17">
      <c r="A80" s="91"/>
      <c r="B80" s="92"/>
      <c r="C80" s="92"/>
      <c r="D80" s="92"/>
      <c r="E80" s="92"/>
      <c r="F80" s="92"/>
      <c r="G80" s="93"/>
      <c r="H80" s="93"/>
      <c r="I80" s="91"/>
      <c r="J80" s="92"/>
      <c r="K80" s="92"/>
      <c r="L80" s="92"/>
      <c r="M80" s="92"/>
      <c r="N80" s="92"/>
      <c r="O80" s="93"/>
      <c r="P80" s="93"/>
      <c r="Q80" s="93"/>
    </row>
    <row r="81" spans="1:17">
      <c r="A81" s="91"/>
      <c r="B81" s="92"/>
      <c r="C81" s="92"/>
      <c r="D81" s="92"/>
      <c r="E81" s="92"/>
      <c r="F81" s="92"/>
      <c r="G81" s="93"/>
      <c r="H81" s="93"/>
      <c r="I81" s="91"/>
      <c r="J81" s="92"/>
      <c r="K81" s="92"/>
      <c r="L81" s="92"/>
      <c r="M81" s="92"/>
      <c r="N81" s="92"/>
      <c r="O81" s="93"/>
      <c r="P81" s="93"/>
      <c r="Q81" s="93"/>
    </row>
    <row r="82" spans="1:17">
      <c r="A82" s="91"/>
      <c r="B82" s="92"/>
      <c r="C82" s="92"/>
      <c r="D82" s="92"/>
      <c r="E82" s="92"/>
      <c r="F82" s="92"/>
      <c r="G82" s="93"/>
      <c r="H82" s="93"/>
      <c r="I82" s="91"/>
      <c r="J82" s="92"/>
      <c r="K82" s="92"/>
      <c r="L82" s="92"/>
      <c r="M82" s="92"/>
      <c r="N82" s="92"/>
      <c r="O82" s="93"/>
      <c r="P82" s="93"/>
      <c r="Q82" s="93"/>
    </row>
    <row r="83" spans="1:17">
      <c r="A83" s="91"/>
      <c r="B83" s="92"/>
      <c r="C83" s="92"/>
      <c r="D83" s="92"/>
      <c r="E83" s="92"/>
      <c r="F83" s="92"/>
      <c r="G83" s="93"/>
      <c r="H83" s="93"/>
      <c r="I83" s="91"/>
      <c r="J83" s="92"/>
      <c r="K83" s="92"/>
      <c r="L83" s="92"/>
      <c r="M83" s="92"/>
      <c r="N83" s="92"/>
      <c r="O83" s="93"/>
      <c r="P83" s="93"/>
      <c r="Q83" s="93"/>
    </row>
    <row r="84" spans="1:17">
      <c r="A84" s="91"/>
      <c r="B84" s="92"/>
      <c r="C84" s="92"/>
      <c r="D84" s="92"/>
      <c r="E84" s="92"/>
      <c r="F84" s="92"/>
      <c r="G84" s="93"/>
      <c r="H84" s="93"/>
      <c r="I84" s="91"/>
      <c r="J84" s="92"/>
      <c r="K84" s="92"/>
      <c r="L84" s="92"/>
      <c r="M84" s="92"/>
      <c r="N84" s="92"/>
      <c r="O84" s="93"/>
      <c r="P84" s="93"/>
      <c r="Q84" s="93"/>
    </row>
    <row r="85" spans="1:17">
      <c r="A85" s="91"/>
      <c r="B85" s="92"/>
      <c r="C85" s="92"/>
      <c r="D85" s="92"/>
      <c r="E85" s="92"/>
      <c r="F85" s="92"/>
      <c r="G85" s="93"/>
      <c r="H85" s="93"/>
      <c r="I85" s="91"/>
      <c r="J85" s="92"/>
      <c r="K85" s="92"/>
      <c r="L85" s="92"/>
      <c r="M85" s="92"/>
      <c r="N85" s="92"/>
      <c r="O85" s="93"/>
      <c r="P85" s="93"/>
      <c r="Q85" s="93"/>
    </row>
    <row r="86" spans="1:17">
      <c r="A86" s="91"/>
      <c r="B86" s="92"/>
      <c r="C86" s="92"/>
      <c r="D86" s="92"/>
      <c r="E86" s="92"/>
      <c r="F86" s="92"/>
      <c r="G86" s="93"/>
      <c r="H86" s="93"/>
      <c r="I86" s="91"/>
      <c r="J86" s="92"/>
      <c r="K86" s="92"/>
      <c r="L86" s="92"/>
      <c r="M86" s="92"/>
      <c r="N86" s="92"/>
      <c r="O86" s="93"/>
      <c r="P86" s="93"/>
      <c r="Q86" s="93"/>
    </row>
    <row r="87" spans="1:17">
      <c r="A87" s="91"/>
      <c r="B87" s="92"/>
      <c r="C87" s="92"/>
      <c r="D87" s="92"/>
      <c r="E87" s="92"/>
      <c r="F87" s="92"/>
      <c r="G87" s="93"/>
      <c r="H87" s="93"/>
      <c r="I87" s="91"/>
      <c r="J87" s="92"/>
      <c r="K87" s="92"/>
      <c r="L87" s="92"/>
      <c r="M87" s="92"/>
      <c r="N87" s="92"/>
      <c r="O87" s="93"/>
      <c r="P87" s="93"/>
      <c r="Q87" s="93"/>
    </row>
    <row r="88" spans="1:17">
      <c r="A88" s="91"/>
      <c r="B88" s="92"/>
      <c r="C88" s="92"/>
      <c r="D88" s="92"/>
      <c r="E88" s="92"/>
      <c r="F88" s="92"/>
      <c r="G88" s="93"/>
      <c r="H88" s="93"/>
      <c r="I88" s="91"/>
      <c r="J88" s="92"/>
      <c r="K88" s="92"/>
      <c r="L88" s="92"/>
      <c r="M88" s="92"/>
      <c r="N88" s="92"/>
      <c r="O88" s="93"/>
      <c r="P88" s="93"/>
      <c r="Q88" s="93"/>
    </row>
    <row r="89" spans="1:17">
      <c r="A89" s="91"/>
      <c r="B89" s="92"/>
      <c r="C89" s="92"/>
      <c r="D89" s="92"/>
      <c r="E89" s="92"/>
      <c r="F89" s="92"/>
      <c r="G89" s="93"/>
      <c r="H89" s="93"/>
      <c r="I89" s="91"/>
      <c r="J89" s="92"/>
      <c r="K89" s="92"/>
      <c r="L89" s="92"/>
      <c r="M89" s="92"/>
      <c r="N89" s="92"/>
      <c r="O89" s="93"/>
      <c r="P89" s="93"/>
      <c r="Q89" s="93"/>
    </row>
    <row r="90" spans="1:17">
      <c r="A90" s="91"/>
      <c r="B90" s="92"/>
      <c r="C90" s="92"/>
      <c r="D90" s="92"/>
      <c r="E90" s="92"/>
      <c r="F90" s="92"/>
      <c r="G90" s="93"/>
      <c r="H90" s="93"/>
      <c r="I90" s="91"/>
      <c r="J90" s="92"/>
      <c r="K90" s="92"/>
      <c r="L90" s="92"/>
      <c r="M90" s="92"/>
      <c r="N90" s="92"/>
      <c r="O90" s="93"/>
      <c r="P90" s="93"/>
      <c r="Q90" s="93"/>
    </row>
    <row r="91" spans="1:17">
      <c r="A91" s="91"/>
      <c r="B91" s="92"/>
      <c r="C91" s="92"/>
      <c r="D91" s="92"/>
      <c r="E91" s="92"/>
      <c r="F91" s="92"/>
      <c r="G91" s="93"/>
      <c r="H91" s="93"/>
      <c r="I91" s="91"/>
      <c r="J91" s="92"/>
      <c r="K91" s="92"/>
      <c r="L91" s="92"/>
      <c r="M91" s="92"/>
      <c r="N91" s="92"/>
      <c r="O91" s="93"/>
      <c r="P91" s="93"/>
      <c r="Q91" s="93"/>
    </row>
    <row r="92" spans="1:17">
      <c r="A92" s="91"/>
      <c r="B92" s="92"/>
      <c r="C92" s="92"/>
      <c r="D92" s="92"/>
      <c r="E92" s="92"/>
      <c r="F92" s="92"/>
      <c r="G92" s="93"/>
      <c r="H92" s="93"/>
      <c r="I92" s="91"/>
      <c r="J92" s="92"/>
      <c r="K92" s="92"/>
      <c r="L92" s="92"/>
      <c r="M92" s="92"/>
      <c r="N92" s="92"/>
      <c r="O92" s="93"/>
      <c r="P92" s="93"/>
      <c r="Q92" s="93"/>
    </row>
    <row r="93" spans="1:17">
      <c r="A93" s="91"/>
      <c r="B93" s="92"/>
      <c r="C93" s="92"/>
      <c r="D93" s="92"/>
      <c r="E93" s="92"/>
      <c r="F93" s="92"/>
      <c r="G93" s="93"/>
      <c r="H93" s="93"/>
      <c r="I93" s="91"/>
      <c r="J93" s="92"/>
      <c r="K93" s="92"/>
      <c r="L93" s="92"/>
      <c r="M93" s="92"/>
      <c r="N93" s="92"/>
      <c r="O93" s="93"/>
      <c r="P93" s="93"/>
      <c r="Q93" s="93"/>
    </row>
    <row r="94" spans="1:17">
      <c r="A94" s="91"/>
      <c r="B94" s="92"/>
      <c r="C94" s="92"/>
      <c r="D94" s="92"/>
      <c r="E94" s="92"/>
      <c r="F94" s="92"/>
      <c r="G94" s="93"/>
      <c r="H94" s="93"/>
      <c r="I94" s="91"/>
      <c r="J94" s="92"/>
      <c r="K94" s="92"/>
      <c r="L94" s="92"/>
      <c r="M94" s="92"/>
      <c r="N94" s="92"/>
      <c r="O94" s="93"/>
      <c r="P94" s="93"/>
      <c r="Q94" s="93"/>
    </row>
    <row r="95" spans="1:17">
      <c r="A95" s="91"/>
      <c r="B95" s="92"/>
      <c r="C95" s="92"/>
      <c r="D95" s="92"/>
      <c r="E95" s="92"/>
      <c r="F95" s="92"/>
      <c r="G95" s="93"/>
      <c r="H95" s="93"/>
      <c r="I95" s="91"/>
      <c r="J95" s="92"/>
      <c r="K95" s="92"/>
      <c r="L95" s="92"/>
      <c r="M95" s="92"/>
      <c r="N95" s="92"/>
      <c r="O95" s="93"/>
      <c r="P95" s="93"/>
      <c r="Q95" s="93"/>
    </row>
    <row r="96" spans="1:17">
      <c r="A96" s="91"/>
      <c r="B96" s="92"/>
      <c r="C96" s="92"/>
      <c r="D96" s="92"/>
      <c r="E96" s="92"/>
      <c r="F96" s="92"/>
      <c r="G96" s="93"/>
      <c r="H96" s="93"/>
      <c r="I96" s="91"/>
      <c r="J96" s="92"/>
      <c r="K96" s="92"/>
      <c r="L96" s="92"/>
      <c r="M96" s="92"/>
      <c r="N96" s="92"/>
      <c r="O96" s="93"/>
      <c r="P96" s="93"/>
      <c r="Q96" s="93"/>
    </row>
    <row r="97" spans="1:17">
      <c r="A97" s="91"/>
      <c r="B97" s="92"/>
      <c r="C97" s="92"/>
      <c r="D97" s="92"/>
      <c r="E97" s="92"/>
      <c r="F97" s="92"/>
      <c r="G97" s="93"/>
      <c r="H97" s="93"/>
      <c r="I97" s="91"/>
      <c r="J97" s="92"/>
      <c r="K97" s="92"/>
      <c r="L97" s="92"/>
      <c r="M97" s="92"/>
      <c r="N97" s="92"/>
      <c r="O97" s="93"/>
      <c r="P97" s="93"/>
      <c r="Q97" s="93"/>
    </row>
    <row r="98" spans="1:17">
      <c r="A98" s="91"/>
      <c r="B98" s="92"/>
      <c r="C98" s="92"/>
      <c r="D98" s="92"/>
      <c r="E98" s="92"/>
      <c r="F98" s="92"/>
      <c r="G98" s="93"/>
      <c r="H98" s="93"/>
      <c r="I98" s="91"/>
      <c r="J98" s="92"/>
      <c r="K98" s="92"/>
      <c r="L98" s="92"/>
      <c r="M98" s="92"/>
      <c r="N98" s="92"/>
      <c r="O98" s="93"/>
      <c r="P98" s="93"/>
      <c r="Q98" s="93"/>
    </row>
    <row r="99" spans="1:17">
      <c r="A99" s="91"/>
      <c r="B99" s="92"/>
      <c r="C99" s="92"/>
      <c r="D99" s="92"/>
      <c r="E99" s="92"/>
      <c r="F99" s="92"/>
      <c r="G99" s="93"/>
      <c r="H99" s="93"/>
      <c r="I99" s="91"/>
      <c r="J99" s="92"/>
      <c r="K99" s="92"/>
      <c r="L99" s="92"/>
      <c r="M99" s="92"/>
      <c r="N99" s="92"/>
      <c r="O99" s="93"/>
      <c r="P99" s="93"/>
      <c r="Q99" s="93"/>
    </row>
    <row r="100" spans="1:17">
      <c r="A100" s="91"/>
      <c r="B100" s="92"/>
      <c r="C100" s="92"/>
      <c r="D100" s="92"/>
      <c r="E100" s="92"/>
      <c r="F100" s="92"/>
      <c r="G100" s="93"/>
      <c r="H100" s="93"/>
      <c r="I100" s="91"/>
      <c r="J100" s="92"/>
      <c r="K100" s="92"/>
      <c r="L100" s="92"/>
      <c r="M100" s="92"/>
      <c r="N100" s="92"/>
      <c r="O100" s="93"/>
      <c r="P100" s="93"/>
      <c r="Q100" s="93"/>
    </row>
    <row r="101" spans="1:17">
      <c r="A101" s="91"/>
      <c r="B101" s="92"/>
      <c r="C101" s="92"/>
      <c r="D101" s="92"/>
      <c r="E101" s="92"/>
      <c r="F101" s="92"/>
      <c r="G101" s="93"/>
      <c r="H101" s="93"/>
      <c r="I101" s="91"/>
      <c r="J101" s="92"/>
      <c r="K101" s="92"/>
      <c r="L101" s="92"/>
      <c r="M101" s="92"/>
      <c r="N101" s="92"/>
      <c r="O101" s="93"/>
      <c r="P101" s="93"/>
      <c r="Q101" s="93"/>
    </row>
    <row r="102" spans="1:17">
      <c r="A102" s="91"/>
      <c r="B102" s="92"/>
      <c r="C102" s="92"/>
      <c r="D102" s="92"/>
      <c r="E102" s="92"/>
      <c r="F102" s="92"/>
      <c r="G102" s="93"/>
      <c r="H102" s="93"/>
      <c r="I102" s="91"/>
      <c r="J102" s="92"/>
      <c r="K102" s="92"/>
      <c r="L102" s="92"/>
      <c r="M102" s="92"/>
      <c r="N102" s="92"/>
      <c r="O102" s="93"/>
      <c r="P102" s="93"/>
      <c r="Q102" s="93"/>
    </row>
    <row r="103" spans="1:17">
      <c r="A103" s="91"/>
      <c r="B103" s="92"/>
      <c r="C103" s="92"/>
      <c r="D103" s="92"/>
      <c r="E103" s="92"/>
      <c r="F103" s="92"/>
      <c r="G103" s="93"/>
      <c r="H103" s="93"/>
      <c r="I103" s="91"/>
      <c r="J103" s="92"/>
      <c r="K103" s="92"/>
      <c r="L103" s="92"/>
      <c r="M103" s="92"/>
      <c r="N103" s="92"/>
      <c r="O103" s="93"/>
      <c r="P103" s="93"/>
      <c r="Q103" s="93"/>
    </row>
    <row r="104" spans="1:17">
      <c r="A104" s="91"/>
      <c r="B104" s="92"/>
      <c r="C104" s="92"/>
      <c r="D104" s="92"/>
      <c r="E104" s="92"/>
      <c r="F104" s="92"/>
      <c r="G104" s="93"/>
      <c r="H104" s="93"/>
      <c r="I104" s="91"/>
      <c r="J104" s="92"/>
      <c r="K104" s="92"/>
      <c r="L104" s="92"/>
      <c r="M104" s="92"/>
      <c r="N104" s="92"/>
      <c r="O104" s="93"/>
      <c r="P104" s="93"/>
      <c r="Q104" s="93"/>
    </row>
    <row r="105" spans="1:17">
      <c r="A105" s="91"/>
      <c r="B105" s="92"/>
      <c r="C105" s="92"/>
      <c r="D105" s="92"/>
      <c r="E105" s="92"/>
      <c r="F105" s="92"/>
      <c r="G105" s="93"/>
      <c r="H105" s="93"/>
      <c r="I105" s="91"/>
      <c r="J105" s="92"/>
      <c r="K105" s="92"/>
      <c r="L105" s="92"/>
      <c r="M105" s="92"/>
      <c r="N105" s="92"/>
      <c r="O105" s="93"/>
      <c r="P105" s="93"/>
      <c r="Q105" s="93"/>
    </row>
    <row r="106" spans="1:17">
      <c r="A106" s="91"/>
      <c r="B106" s="92"/>
      <c r="C106" s="92"/>
      <c r="D106" s="92"/>
      <c r="E106" s="92"/>
      <c r="F106" s="92"/>
      <c r="G106" s="93"/>
      <c r="H106" s="93"/>
      <c r="I106" s="91"/>
      <c r="J106" s="92"/>
      <c r="K106" s="92"/>
      <c r="L106" s="92"/>
      <c r="M106" s="92"/>
      <c r="N106" s="92"/>
      <c r="O106" s="93"/>
      <c r="P106" s="93"/>
      <c r="Q106" s="93"/>
    </row>
    <row r="107" spans="1:17">
      <c r="A107" s="91"/>
      <c r="B107" s="92"/>
      <c r="C107" s="92"/>
      <c r="D107" s="92"/>
      <c r="E107" s="92"/>
      <c r="F107" s="92"/>
      <c r="G107" s="93"/>
      <c r="H107" s="93"/>
      <c r="I107" s="91"/>
      <c r="J107" s="92"/>
      <c r="K107" s="92"/>
      <c r="L107" s="92"/>
      <c r="M107" s="92"/>
      <c r="N107" s="92"/>
      <c r="O107" s="93"/>
      <c r="P107" s="93"/>
      <c r="Q107" s="93"/>
    </row>
    <row r="108" spans="1:17">
      <c r="A108" s="91"/>
      <c r="B108" s="92"/>
      <c r="C108" s="92"/>
      <c r="D108" s="92"/>
      <c r="E108" s="92"/>
      <c r="F108" s="92"/>
      <c r="G108" s="93"/>
      <c r="H108" s="93"/>
      <c r="I108" s="91"/>
      <c r="J108" s="92"/>
      <c r="K108" s="92"/>
      <c r="L108" s="92"/>
      <c r="M108" s="92"/>
      <c r="N108" s="92"/>
      <c r="O108" s="93"/>
      <c r="P108" s="93"/>
      <c r="Q108" s="93"/>
    </row>
    <row r="109" spans="1:17">
      <c r="A109" s="91"/>
      <c r="B109" s="92"/>
      <c r="C109" s="92"/>
      <c r="D109" s="92"/>
      <c r="E109" s="92"/>
      <c r="F109" s="92"/>
      <c r="G109" s="93"/>
      <c r="H109" s="93"/>
      <c r="I109" s="91"/>
      <c r="J109" s="92"/>
      <c r="K109" s="92"/>
      <c r="L109" s="92"/>
      <c r="M109" s="92"/>
      <c r="N109" s="92"/>
      <c r="O109" s="93"/>
      <c r="P109" s="93"/>
      <c r="Q109" s="93"/>
    </row>
    <row r="110" spans="1:17">
      <c r="A110" s="91"/>
      <c r="B110" s="92"/>
      <c r="C110" s="92"/>
      <c r="D110" s="92"/>
      <c r="E110" s="92"/>
      <c r="F110" s="92"/>
      <c r="G110" s="93"/>
      <c r="H110" s="93"/>
      <c r="I110" s="91"/>
      <c r="J110" s="92"/>
      <c r="K110" s="92"/>
      <c r="L110" s="92"/>
      <c r="M110" s="92"/>
      <c r="N110" s="92"/>
      <c r="O110" s="93"/>
      <c r="P110" s="93"/>
      <c r="Q110" s="93"/>
    </row>
    <row r="111" spans="1:17">
      <c r="A111" s="91"/>
      <c r="B111" s="92"/>
      <c r="C111" s="92"/>
      <c r="D111" s="92"/>
      <c r="E111" s="92"/>
      <c r="F111" s="92"/>
      <c r="G111" s="93"/>
      <c r="H111" s="93"/>
      <c r="I111" s="91"/>
      <c r="J111" s="92"/>
      <c r="K111" s="92"/>
      <c r="L111" s="92"/>
      <c r="M111" s="92"/>
      <c r="N111" s="92"/>
      <c r="O111" s="93"/>
      <c r="P111" s="93"/>
      <c r="Q111" s="93"/>
    </row>
    <row r="112" spans="1:17">
      <c r="A112" s="91"/>
      <c r="B112" s="92"/>
      <c r="C112" s="92"/>
      <c r="D112" s="92"/>
      <c r="E112" s="92"/>
      <c r="F112" s="92"/>
      <c r="G112" s="93"/>
      <c r="H112" s="93"/>
      <c r="I112" s="91"/>
      <c r="J112" s="92"/>
      <c r="K112" s="92"/>
      <c r="L112" s="92"/>
      <c r="M112" s="92"/>
      <c r="N112" s="92"/>
      <c r="O112" s="93"/>
      <c r="P112" s="93"/>
      <c r="Q112" s="93"/>
    </row>
    <row r="113" spans="1:17">
      <c r="A113" s="91"/>
      <c r="B113" s="92"/>
      <c r="C113" s="92"/>
      <c r="D113" s="92"/>
      <c r="E113" s="92"/>
      <c r="F113" s="92"/>
      <c r="G113" s="93"/>
      <c r="H113" s="93"/>
      <c r="I113" s="91"/>
      <c r="J113" s="92"/>
      <c r="K113" s="92"/>
      <c r="L113" s="92"/>
      <c r="M113" s="92"/>
      <c r="N113" s="92"/>
      <c r="O113" s="93"/>
      <c r="P113" s="93"/>
      <c r="Q113" s="93"/>
    </row>
    <row r="114" spans="1:17">
      <c r="A114" s="91"/>
      <c r="B114" s="92"/>
      <c r="C114" s="92"/>
      <c r="D114" s="92"/>
      <c r="E114" s="92"/>
      <c r="F114" s="92"/>
      <c r="G114" s="93"/>
      <c r="H114" s="93"/>
      <c r="I114" s="91"/>
      <c r="J114" s="92"/>
      <c r="K114" s="92"/>
      <c r="L114" s="92"/>
      <c r="M114" s="92"/>
      <c r="N114" s="92"/>
      <c r="O114" s="93"/>
      <c r="P114" s="93"/>
      <c r="Q114" s="93"/>
    </row>
    <row r="115" spans="1:17">
      <c r="A115" s="91"/>
      <c r="B115" s="92"/>
      <c r="C115" s="92"/>
      <c r="D115" s="92"/>
      <c r="E115" s="92"/>
      <c r="F115" s="92"/>
      <c r="G115" s="93"/>
      <c r="H115" s="93"/>
      <c r="I115" s="91"/>
      <c r="J115" s="92"/>
      <c r="K115" s="92"/>
      <c r="L115" s="92"/>
      <c r="M115" s="92"/>
      <c r="N115" s="92"/>
      <c r="O115" s="93"/>
      <c r="P115" s="93"/>
      <c r="Q115" s="93"/>
    </row>
    <row r="116" spans="1:17">
      <c r="A116" s="91"/>
      <c r="B116" s="92"/>
      <c r="C116" s="92"/>
      <c r="D116" s="92"/>
      <c r="E116" s="92"/>
      <c r="F116" s="92"/>
      <c r="G116" s="93"/>
      <c r="H116" s="93"/>
      <c r="I116" s="91"/>
      <c r="J116" s="92"/>
      <c r="K116" s="92"/>
      <c r="L116" s="92"/>
      <c r="M116" s="92"/>
      <c r="N116" s="92"/>
      <c r="O116" s="93"/>
      <c r="P116" s="93"/>
      <c r="Q116" s="93"/>
    </row>
    <row r="117" spans="1:17">
      <c r="A117" s="91"/>
      <c r="B117" s="92"/>
      <c r="C117" s="92"/>
      <c r="D117" s="92"/>
      <c r="E117" s="92"/>
      <c r="F117" s="92"/>
      <c r="G117" s="93"/>
      <c r="H117" s="93"/>
      <c r="I117" s="91"/>
      <c r="J117" s="92"/>
      <c r="K117" s="92"/>
      <c r="L117" s="92"/>
      <c r="M117" s="92"/>
      <c r="N117" s="92"/>
      <c r="O117" s="93"/>
      <c r="P117" s="93"/>
      <c r="Q117" s="93"/>
    </row>
    <row r="118" spans="1:17">
      <c r="A118" s="91"/>
      <c r="B118" s="92"/>
      <c r="C118" s="92"/>
      <c r="D118" s="92"/>
      <c r="E118" s="92"/>
      <c r="F118" s="92"/>
      <c r="G118" s="93"/>
      <c r="H118" s="93"/>
      <c r="I118" s="91"/>
      <c r="J118" s="92"/>
      <c r="K118" s="92"/>
      <c r="L118" s="92"/>
      <c r="M118" s="92"/>
      <c r="N118" s="92"/>
      <c r="O118" s="93"/>
      <c r="P118" s="93"/>
      <c r="Q118" s="93"/>
    </row>
    <row r="119" spans="1:17">
      <c r="A119" s="91"/>
      <c r="B119" s="92"/>
      <c r="C119" s="92"/>
      <c r="D119" s="92"/>
      <c r="E119" s="92"/>
      <c r="F119" s="92"/>
      <c r="G119" s="93"/>
      <c r="H119" s="93"/>
      <c r="I119" s="91"/>
      <c r="J119" s="92"/>
      <c r="K119" s="92"/>
      <c r="L119" s="92"/>
      <c r="M119" s="92"/>
      <c r="N119" s="92"/>
      <c r="O119" s="93"/>
      <c r="P119" s="93"/>
      <c r="Q119" s="93"/>
    </row>
    <row r="120" spans="1:17">
      <c r="A120" s="91"/>
      <c r="B120" s="92"/>
      <c r="C120" s="92"/>
      <c r="D120" s="92"/>
      <c r="E120" s="92"/>
      <c r="F120" s="92"/>
      <c r="G120" s="93"/>
      <c r="H120" s="93"/>
      <c r="I120" s="91"/>
      <c r="J120" s="92"/>
      <c r="K120" s="92"/>
      <c r="L120" s="92"/>
      <c r="M120" s="92"/>
      <c r="N120" s="92"/>
      <c r="O120" s="93"/>
      <c r="P120" s="93"/>
      <c r="Q120" s="93"/>
    </row>
    <row r="121" spans="1:17">
      <c r="A121" s="91"/>
      <c r="B121" s="92"/>
      <c r="C121" s="92"/>
      <c r="D121" s="92"/>
      <c r="E121" s="92"/>
      <c r="F121" s="92"/>
      <c r="G121" s="93"/>
      <c r="H121" s="93"/>
      <c r="I121" s="91"/>
      <c r="J121" s="92"/>
      <c r="K121" s="92"/>
      <c r="L121" s="92"/>
      <c r="M121" s="92"/>
      <c r="N121" s="92"/>
      <c r="O121" s="93"/>
      <c r="P121" s="93"/>
      <c r="Q121" s="93"/>
    </row>
    <row r="122" spans="1:17">
      <c r="A122" s="91"/>
      <c r="B122" s="92"/>
      <c r="C122" s="92"/>
      <c r="D122" s="92"/>
      <c r="E122" s="92"/>
      <c r="F122" s="92"/>
      <c r="G122" s="93"/>
      <c r="H122" s="93"/>
      <c r="I122" s="91"/>
      <c r="J122" s="92"/>
      <c r="K122" s="92"/>
      <c r="L122" s="92"/>
      <c r="M122" s="92"/>
      <c r="N122" s="92"/>
      <c r="O122" s="93"/>
      <c r="P122" s="93"/>
      <c r="Q122" s="93"/>
    </row>
    <row r="123" spans="1:17">
      <c r="A123" s="91"/>
      <c r="B123" s="92"/>
      <c r="C123" s="92"/>
      <c r="D123" s="92"/>
      <c r="E123" s="92"/>
      <c r="F123" s="92"/>
      <c r="G123" s="93"/>
      <c r="H123" s="93"/>
      <c r="I123" s="91"/>
      <c r="J123" s="92"/>
      <c r="K123" s="92"/>
      <c r="L123" s="92"/>
      <c r="M123" s="92"/>
      <c r="N123" s="92"/>
      <c r="O123" s="93"/>
      <c r="P123" s="93"/>
      <c r="Q123" s="93"/>
    </row>
    <row r="124" spans="1:17">
      <c r="A124" s="91"/>
      <c r="B124" s="92"/>
      <c r="C124" s="92"/>
      <c r="D124" s="92"/>
      <c r="E124" s="92"/>
      <c r="F124" s="92"/>
      <c r="G124" s="93"/>
      <c r="H124" s="93"/>
      <c r="I124" s="91"/>
      <c r="J124" s="92"/>
      <c r="K124" s="92"/>
      <c r="L124" s="92"/>
      <c r="M124" s="92"/>
      <c r="N124" s="92"/>
      <c r="O124" s="93"/>
      <c r="P124" s="93"/>
      <c r="Q124" s="93"/>
    </row>
    <row r="125" spans="1:17">
      <c r="A125" s="91"/>
      <c r="B125" s="92"/>
      <c r="C125" s="92"/>
      <c r="D125" s="92"/>
      <c r="E125" s="92"/>
      <c r="F125" s="92"/>
      <c r="G125" s="93"/>
      <c r="H125" s="93"/>
      <c r="I125" s="91"/>
      <c r="J125" s="92"/>
      <c r="K125" s="92"/>
      <c r="L125" s="92"/>
      <c r="M125" s="92"/>
      <c r="N125" s="92"/>
      <c r="O125" s="93"/>
      <c r="P125" s="93"/>
      <c r="Q125" s="93"/>
    </row>
    <row r="126" spans="1:17">
      <c r="A126" s="91"/>
      <c r="B126" s="92"/>
      <c r="C126" s="92"/>
      <c r="D126" s="92"/>
      <c r="E126" s="92"/>
      <c r="F126" s="92"/>
      <c r="G126" s="93"/>
      <c r="H126" s="93"/>
      <c r="I126" s="91"/>
      <c r="J126" s="92"/>
      <c r="K126" s="92"/>
      <c r="L126" s="92"/>
      <c r="M126" s="92"/>
      <c r="N126" s="92"/>
      <c r="O126" s="93"/>
      <c r="P126" s="93"/>
      <c r="Q126" s="93"/>
    </row>
    <row r="127" spans="1:17">
      <c r="A127" s="91"/>
      <c r="B127" s="92"/>
      <c r="C127" s="92"/>
      <c r="D127" s="92"/>
      <c r="E127" s="92"/>
      <c r="F127" s="92"/>
      <c r="G127" s="93"/>
      <c r="H127" s="93"/>
      <c r="I127" s="91"/>
      <c r="J127" s="92"/>
      <c r="K127" s="92"/>
      <c r="L127" s="92"/>
      <c r="M127" s="92"/>
      <c r="N127" s="92"/>
      <c r="O127" s="93"/>
      <c r="P127" s="93"/>
      <c r="Q127" s="93"/>
    </row>
    <row r="128" spans="1:17">
      <c r="A128" s="91"/>
      <c r="B128" s="92"/>
      <c r="C128" s="92"/>
      <c r="D128" s="92"/>
      <c r="E128" s="92"/>
      <c r="F128" s="92"/>
      <c r="G128" s="93"/>
      <c r="H128" s="93"/>
      <c r="I128" s="91"/>
      <c r="J128" s="92"/>
      <c r="K128" s="92"/>
      <c r="L128" s="92"/>
      <c r="M128" s="92"/>
      <c r="N128" s="92"/>
      <c r="O128" s="93"/>
      <c r="P128" s="93"/>
      <c r="Q128" s="93"/>
    </row>
    <row r="129" spans="1:17">
      <c r="A129" s="91"/>
      <c r="B129" s="92"/>
      <c r="C129" s="92"/>
      <c r="D129" s="92"/>
      <c r="E129" s="92"/>
      <c r="F129" s="92"/>
      <c r="G129" s="93"/>
      <c r="H129" s="93"/>
      <c r="I129" s="91"/>
      <c r="J129" s="92"/>
      <c r="K129" s="92"/>
      <c r="L129" s="92"/>
      <c r="M129" s="92"/>
      <c r="N129" s="92"/>
      <c r="O129" s="93"/>
      <c r="P129" s="93"/>
      <c r="Q129" s="93"/>
    </row>
    <row r="130" spans="1:17">
      <c r="A130" s="91"/>
      <c r="B130" s="92"/>
      <c r="C130" s="92"/>
      <c r="D130" s="92"/>
      <c r="E130" s="92"/>
      <c r="F130" s="92"/>
      <c r="G130" s="93"/>
      <c r="H130" s="93"/>
      <c r="I130" s="91"/>
      <c r="J130" s="92"/>
      <c r="K130" s="92"/>
      <c r="L130" s="92"/>
      <c r="M130" s="92"/>
      <c r="N130" s="92"/>
      <c r="O130" s="93"/>
      <c r="P130" s="93"/>
      <c r="Q130" s="93"/>
    </row>
    <row r="131" spans="1:17">
      <c r="A131" s="91"/>
      <c r="B131" s="92"/>
      <c r="C131" s="92"/>
      <c r="D131" s="92"/>
      <c r="E131" s="92"/>
      <c r="F131" s="92"/>
      <c r="G131" s="93"/>
      <c r="H131" s="93"/>
      <c r="I131" s="91"/>
      <c r="J131" s="92"/>
      <c r="K131" s="92"/>
      <c r="L131" s="92"/>
      <c r="M131" s="92"/>
      <c r="N131" s="92"/>
      <c r="O131" s="93"/>
      <c r="P131" s="93"/>
      <c r="Q131" s="93"/>
    </row>
    <row r="132" spans="1:17">
      <c r="A132" s="91"/>
      <c r="B132" s="92"/>
      <c r="C132" s="92"/>
      <c r="D132" s="92"/>
      <c r="E132" s="92"/>
      <c r="F132" s="92"/>
      <c r="G132" s="93"/>
      <c r="H132" s="93"/>
      <c r="I132" s="91"/>
      <c r="J132" s="92"/>
      <c r="K132" s="92"/>
      <c r="L132" s="92"/>
      <c r="M132" s="92"/>
      <c r="N132" s="92"/>
      <c r="O132" s="93"/>
      <c r="P132" s="93"/>
      <c r="Q132" s="93"/>
    </row>
    <row r="133" spans="1:17">
      <c r="A133" s="91"/>
      <c r="B133" s="92"/>
      <c r="C133" s="92"/>
      <c r="D133" s="92"/>
      <c r="E133" s="92"/>
      <c r="F133" s="92"/>
      <c r="G133" s="93"/>
      <c r="H133" s="93"/>
      <c r="I133" s="91"/>
      <c r="J133" s="92"/>
      <c r="K133" s="92"/>
      <c r="L133" s="92"/>
      <c r="M133" s="92"/>
      <c r="N133" s="92"/>
      <c r="O133" s="93"/>
      <c r="P133" s="93"/>
      <c r="Q133" s="93"/>
    </row>
    <row r="134" spans="1:17">
      <c r="A134" s="91"/>
      <c r="B134" s="92"/>
      <c r="C134" s="92"/>
      <c r="D134" s="92"/>
      <c r="E134" s="92"/>
      <c r="F134" s="92"/>
      <c r="G134" s="93"/>
      <c r="H134" s="93"/>
      <c r="I134" s="91"/>
      <c r="J134" s="92"/>
      <c r="K134" s="92"/>
      <c r="L134" s="92"/>
      <c r="M134" s="92"/>
      <c r="N134" s="92"/>
      <c r="O134" s="93"/>
      <c r="P134" s="93"/>
      <c r="Q134" s="93"/>
    </row>
    <row r="135" spans="1:17">
      <c r="A135" s="91"/>
      <c r="B135" s="92"/>
      <c r="C135" s="92"/>
      <c r="D135" s="92"/>
      <c r="E135" s="92"/>
      <c r="F135" s="92"/>
      <c r="G135" s="93"/>
      <c r="H135" s="93"/>
      <c r="I135" s="91"/>
      <c r="J135" s="92"/>
      <c r="K135" s="92"/>
      <c r="L135" s="92"/>
      <c r="M135" s="92"/>
      <c r="N135" s="92"/>
      <c r="O135" s="93"/>
      <c r="P135" s="93"/>
      <c r="Q135" s="93"/>
    </row>
    <row r="136" spans="1:17">
      <c r="A136" s="91"/>
      <c r="B136" s="92"/>
      <c r="C136" s="92"/>
      <c r="D136" s="92"/>
      <c r="E136" s="92"/>
      <c r="F136" s="92"/>
      <c r="G136" s="93"/>
      <c r="H136" s="93"/>
      <c r="I136" s="91"/>
      <c r="J136" s="92"/>
      <c r="K136" s="92"/>
      <c r="L136" s="92"/>
      <c r="M136" s="92"/>
      <c r="N136" s="92"/>
      <c r="O136" s="93"/>
      <c r="P136" s="93"/>
      <c r="Q136" s="93"/>
    </row>
    <row r="137" spans="1:17">
      <c r="A137" s="91"/>
      <c r="B137" s="92"/>
      <c r="C137" s="92"/>
      <c r="D137" s="92"/>
      <c r="E137" s="92"/>
      <c r="F137" s="92"/>
      <c r="G137" s="93"/>
      <c r="H137" s="93"/>
      <c r="I137" s="91"/>
      <c r="J137" s="92"/>
      <c r="K137" s="92"/>
      <c r="L137" s="92"/>
      <c r="M137" s="92"/>
      <c r="N137" s="92"/>
      <c r="O137" s="93"/>
      <c r="P137" s="93"/>
      <c r="Q137" s="93"/>
    </row>
    <row r="138" spans="1:17">
      <c r="A138" s="91"/>
      <c r="B138" s="92"/>
      <c r="C138" s="92"/>
      <c r="D138" s="92"/>
      <c r="E138" s="92"/>
      <c r="F138" s="92"/>
      <c r="G138" s="93"/>
      <c r="H138" s="93"/>
      <c r="I138" s="91"/>
      <c r="J138" s="92"/>
      <c r="K138" s="92"/>
      <c r="L138" s="92"/>
      <c r="M138" s="92"/>
      <c r="N138" s="92"/>
      <c r="O138" s="93"/>
      <c r="P138" s="93"/>
      <c r="Q138" s="93"/>
    </row>
    <row r="139" spans="1:17">
      <c r="A139" s="91"/>
      <c r="B139" s="92"/>
      <c r="C139" s="92"/>
      <c r="D139" s="92"/>
      <c r="E139" s="92"/>
      <c r="F139" s="92"/>
      <c r="G139" s="93"/>
      <c r="H139" s="93"/>
      <c r="I139" s="91"/>
      <c r="J139" s="92"/>
      <c r="K139" s="92"/>
      <c r="L139" s="92"/>
      <c r="M139" s="92"/>
      <c r="N139" s="92"/>
      <c r="O139" s="93"/>
      <c r="P139" s="93"/>
      <c r="Q139" s="93"/>
    </row>
    <row r="140" spans="1:17">
      <c r="A140" s="91"/>
      <c r="B140" s="92"/>
      <c r="C140" s="92"/>
      <c r="D140" s="92"/>
      <c r="E140" s="92"/>
      <c r="F140" s="92"/>
      <c r="G140" s="93"/>
      <c r="H140" s="93"/>
      <c r="I140" s="91"/>
      <c r="J140" s="92"/>
      <c r="K140" s="92"/>
      <c r="L140" s="92"/>
      <c r="M140" s="92"/>
      <c r="N140" s="92"/>
      <c r="O140" s="93"/>
      <c r="P140" s="93"/>
      <c r="Q140" s="93"/>
    </row>
    <row r="141" spans="1:17">
      <c r="A141" s="91"/>
      <c r="B141" s="92"/>
      <c r="C141" s="92"/>
      <c r="D141" s="92"/>
      <c r="E141" s="92"/>
      <c r="F141" s="92"/>
      <c r="G141" s="93"/>
      <c r="H141" s="93"/>
      <c r="I141" s="91"/>
      <c r="J141" s="92"/>
      <c r="K141" s="92"/>
      <c r="L141" s="92"/>
      <c r="M141" s="92"/>
      <c r="N141" s="92"/>
      <c r="O141" s="93"/>
      <c r="P141" s="93"/>
      <c r="Q141" s="93"/>
    </row>
    <row r="142" spans="1:17">
      <c r="A142" s="91"/>
      <c r="B142" s="92"/>
      <c r="C142" s="92"/>
      <c r="D142" s="92"/>
      <c r="E142" s="92"/>
      <c r="F142" s="92"/>
      <c r="G142" s="93"/>
      <c r="H142" s="93"/>
      <c r="I142" s="91"/>
      <c r="J142" s="92"/>
      <c r="K142" s="92"/>
      <c r="L142" s="92"/>
      <c r="M142" s="92"/>
      <c r="N142" s="92"/>
      <c r="O142" s="93"/>
      <c r="P142" s="93"/>
      <c r="Q142" s="93"/>
    </row>
    <row r="143" spans="1:17">
      <c r="A143" s="91"/>
      <c r="B143" s="92"/>
      <c r="C143" s="92"/>
      <c r="D143" s="92"/>
      <c r="E143" s="92"/>
      <c r="F143" s="92"/>
      <c r="G143" s="93"/>
      <c r="H143" s="93"/>
      <c r="I143" s="91"/>
      <c r="J143" s="92"/>
      <c r="K143" s="92"/>
      <c r="L143" s="92"/>
      <c r="M143" s="92"/>
      <c r="N143" s="92"/>
      <c r="O143" s="93"/>
      <c r="P143" s="93"/>
      <c r="Q143" s="93"/>
    </row>
    <row r="144" spans="1:17">
      <c r="A144" s="91"/>
      <c r="B144" s="92"/>
      <c r="C144" s="92"/>
      <c r="D144" s="92"/>
      <c r="E144" s="92"/>
      <c r="F144" s="92"/>
      <c r="G144" s="93"/>
      <c r="H144" s="93"/>
      <c r="I144" s="91"/>
      <c r="J144" s="92"/>
      <c r="K144" s="92"/>
      <c r="L144" s="92"/>
      <c r="M144" s="92"/>
      <c r="N144" s="92"/>
      <c r="O144" s="93"/>
      <c r="P144" s="93"/>
      <c r="Q144" s="93"/>
    </row>
    <row r="145" spans="1:17">
      <c r="A145" s="91"/>
      <c r="B145" s="92"/>
      <c r="C145" s="92"/>
      <c r="D145" s="92"/>
      <c r="E145" s="92"/>
      <c r="F145" s="92"/>
      <c r="G145" s="93"/>
      <c r="H145" s="93"/>
      <c r="I145" s="91"/>
      <c r="J145" s="92"/>
      <c r="K145" s="92"/>
      <c r="L145" s="92"/>
      <c r="M145" s="92"/>
      <c r="N145" s="92"/>
      <c r="O145" s="93"/>
      <c r="P145" s="93"/>
      <c r="Q145" s="93"/>
    </row>
    <row r="146" spans="1:17">
      <c r="A146" s="91"/>
      <c r="B146" s="92"/>
      <c r="C146" s="92"/>
      <c r="D146" s="92"/>
      <c r="E146" s="92"/>
      <c r="F146" s="92"/>
      <c r="G146" s="93"/>
      <c r="H146" s="93"/>
      <c r="I146" s="91"/>
      <c r="J146" s="92"/>
      <c r="K146" s="92"/>
      <c r="L146" s="92"/>
      <c r="M146" s="92"/>
      <c r="N146" s="92"/>
      <c r="O146" s="93"/>
      <c r="P146" s="93"/>
      <c r="Q146" s="93"/>
    </row>
    <row r="147" spans="1:17">
      <c r="A147" s="91"/>
      <c r="B147" s="92"/>
      <c r="C147" s="92"/>
      <c r="D147" s="92"/>
      <c r="E147" s="92"/>
      <c r="F147" s="92"/>
      <c r="G147" s="93"/>
      <c r="H147" s="93"/>
      <c r="I147" s="91"/>
      <c r="J147" s="92"/>
      <c r="K147" s="92"/>
      <c r="L147" s="92"/>
      <c r="M147" s="92"/>
      <c r="N147" s="92"/>
      <c r="O147" s="93"/>
      <c r="P147" s="93"/>
      <c r="Q147" s="93"/>
    </row>
    <row r="148" spans="1:17">
      <c r="A148" s="91"/>
      <c r="B148" s="92"/>
      <c r="C148" s="92"/>
      <c r="D148" s="92"/>
      <c r="E148" s="92"/>
      <c r="F148" s="92"/>
      <c r="G148" s="93"/>
      <c r="H148" s="93"/>
      <c r="I148" s="91"/>
      <c r="J148" s="92"/>
      <c r="K148" s="92"/>
      <c r="L148" s="92"/>
      <c r="M148" s="92"/>
      <c r="N148" s="92"/>
      <c r="O148" s="93"/>
      <c r="P148" s="93"/>
      <c r="Q148" s="93"/>
    </row>
    <row r="149" spans="1:17">
      <c r="A149" s="91"/>
      <c r="B149" s="92"/>
      <c r="C149" s="92"/>
      <c r="D149" s="92"/>
      <c r="E149" s="92"/>
      <c r="F149" s="92"/>
      <c r="G149" s="93"/>
      <c r="H149" s="93"/>
      <c r="I149" s="91"/>
      <c r="J149" s="92"/>
      <c r="K149" s="92"/>
      <c r="L149" s="92"/>
      <c r="M149" s="92"/>
      <c r="N149" s="92"/>
      <c r="O149" s="93"/>
      <c r="P149" s="93"/>
      <c r="Q149" s="93"/>
    </row>
    <row r="150" spans="1:17">
      <c r="A150" s="91"/>
      <c r="B150" s="92"/>
      <c r="C150" s="92"/>
      <c r="D150" s="92"/>
      <c r="E150" s="92"/>
      <c r="F150" s="92"/>
      <c r="G150" s="93"/>
      <c r="H150" s="93"/>
      <c r="I150" s="91"/>
      <c r="J150" s="92"/>
      <c r="K150" s="92"/>
      <c r="L150" s="92"/>
      <c r="M150" s="92"/>
      <c r="N150" s="92"/>
      <c r="O150" s="93"/>
      <c r="P150" s="93"/>
      <c r="Q150" s="93"/>
    </row>
    <row r="151" spans="1:17">
      <c r="A151" s="91"/>
      <c r="B151" s="92"/>
      <c r="C151" s="92"/>
      <c r="D151" s="92"/>
      <c r="E151" s="92"/>
      <c r="F151" s="92"/>
      <c r="G151" s="93"/>
      <c r="H151" s="93"/>
      <c r="I151" s="91"/>
      <c r="J151" s="92"/>
      <c r="K151" s="92"/>
      <c r="L151" s="92"/>
      <c r="M151" s="92"/>
      <c r="N151" s="92"/>
      <c r="O151" s="93"/>
      <c r="P151" s="93"/>
      <c r="Q151" s="93"/>
    </row>
    <row r="152" spans="1:17">
      <c r="A152" s="91"/>
      <c r="B152" s="92"/>
      <c r="C152" s="92"/>
      <c r="D152" s="92"/>
      <c r="E152" s="92"/>
      <c r="F152" s="92"/>
      <c r="G152" s="93"/>
      <c r="H152" s="93"/>
      <c r="I152" s="91"/>
      <c r="J152" s="92"/>
      <c r="K152" s="92"/>
      <c r="L152" s="92"/>
      <c r="M152" s="92"/>
      <c r="N152" s="92"/>
      <c r="O152" s="93"/>
      <c r="P152" s="93"/>
      <c r="Q152" s="93"/>
    </row>
    <row r="153" spans="1:17">
      <c r="A153" s="91"/>
      <c r="B153" s="92"/>
      <c r="C153" s="92"/>
      <c r="D153" s="92"/>
      <c r="E153" s="92"/>
      <c r="F153" s="92"/>
      <c r="G153" s="93"/>
      <c r="H153" s="93"/>
      <c r="I153" s="91"/>
      <c r="J153" s="92"/>
      <c r="K153" s="92"/>
      <c r="L153" s="92"/>
      <c r="M153" s="92"/>
      <c r="N153" s="92"/>
      <c r="O153" s="93"/>
      <c r="P153" s="93"/>
      <c r="Q153" s="93"/>
    </row>
    <row r="154" spans="1:17">
      <c r="A154" s="91"/>
      <c r="B154" s="92"/>
      <c r="C154" s="92"/>
      <c r="D154" s="92"/>
      <c r="E154" s="92"/>
      <c r="F154" s="92"/>
      <c r="G154" s="93"/>
      <c r="H154" s="93"/>
      <c r="I154" s="91"/>
      <c r="J154" s="92"/>
      <c r="K154" s="92"/>
      <c r="L154" s="92"/>
      <c r="M154" s="92"/>
      <c r="N154" s="92"/>
      <c r="O154" s="93"/>
      <c r="P154" s="93"/>
      <c r="Q154" s="93"/>
    </row>
    <row r="155" spans="1:17">
      <c r="A155" s="91"/>
      <c r="B155" s="92"/>
      <c r="C155" s="92"/>
      <c r="D155" s="92"/>
      <c r="E155" s="92"/>
      <c r="F155" s="92"/>
      <c r="G155" s="93"/>
      <c r="H155" s="93"/>
      <c r="I155" s="91"/>
      <c r="J155" s="92"/>
      <c r="K155" s="92"/>
      <c r="L155" s="92"/>
      <c r="M155" s="92"/>
      <c r="N155" s="92"/>
      <c r="O155" s="93"/>
      <c r="P155" s="93"/>
      <c r="Q155" s="93"/>
    </row>
    <row r="156" spans="1:17">
      <c r="A156" s="91"/>
      <c r="B156" s="92"/>
      <c r="C156" s="92"/>
      <c r="D156" s="92"/>
      <c r="E156" s="92"/>
      <c r="F156" s="92"/>
      <c r="G156" s="93"/>
      <c r="H156" s="93"/>
      <c r="I156" s="91"/>
      <c r="J156" s="92"/>
      <c r="K156" s="92"/>
      <c r="L156" s="92"/>
      <c r="M156" s="92"/>
      <c r="N156" s="92"/>
      <c r="O156" s="93"/>
      <c r="P156" s="93"/>
      <c r="Q156" s="93"/>
    </row>
    <row r="157" spans="1:17">
      <c r="A157" s="91"/>
      <c r="B157" s="92"/>
      <c r="C157" s="92"/>
      <c r="D157" s="92"/>
      <c r="E157" s="92"/>
      <c r="F157" s="92"/>
      <c r="G157" s="93"/>
      <c r="H157" s="93"/>
      <c r="I157" s="91"/>
      <c r="J157" s="92"/>
      <c r="K157" s="92"/>
      <c r="L157" s="92"/>
      <c r="M157" s="92"/>
      <c r="N157" s="92"/>
      <c r="O157" s="93"/>
      <c r="P157" s="93"/>
      <c r="Q157" s="93"/>
    </row>
    <row r="158" spans="1:17">
      <c r="A158" s="91"/>
      <c r="B158" s="92"/>
      <c r="C158" s="92"/>
      <c r="D158" s="92"/>
      <c r="E158" s="92"/>
      <c r="F158" s="92"/>
      <c r="G158" s="93"/>
      <c r="H158" s="93"/>
      <c r="I158" s="91"/>
      <c r="J158" s="92"/>
      <c r="K158" s="92"/>
      <c r="L158" s="92"/>
      <c r="M158" s="92"/>
      <c r="N158" s="92"/>
      <c r="O158" s="93"/>
      <c r="P158" s="93"/>
      <c r="Q158" s="93"/>
    </row>
    <row r="159" spans="1:17">
      <c r="A159" s="91"/>
      <c r="B159" s="92"/>
      <c r="C159" s="92"/>
      <c r="D159" s="92"/>
      <c r="E159" s="92"/>
      <c r="F159" s="92"/>
      <c r="G159" s="93"/>
      <c r="H159" s="93"/>
      <c r="I159" s="91"/>
      <c r="J159" s="92"/>
      <c r="K159" s="92"/>
      <c r="L159" s="92"/>
      <c r="M159" s="92"/>
      <c r="N159" s="92"/>
      <c r="O159" s="93"/>
      <c r="P159" s="93"/>
      <c r="Q159" s="93"/>
    </row>
    <row r="160" spans="1:17">
      <c r="A160" s="91"/>
      <c r="B160" s="92"/>
      <c r="C160" s="92"/>
      <c r="D160" s="92"/>
      <c r="E160" s="92"/>
      <c r="F160" s="92"/>
      <c r="G160" s="93"/>
      <c r="H160" s="93"/>
      <c r="I160" s="91"/>
      <c r="J160" s="92"/>
      <c r="K160" s="92"/>
      <c r="L160" s="92"/>
      <c r="M160" s="92"/>
      <c r="N160" s="92"/>
      <c r="O160" s="93"/>
      <c r="P160" s="93"/>
      <c r="Q160" s="93"/>
    </row>
    <row r="161" spans="1:17">
      <c r="A161" s="91"/>
      <c r="B161" s="92"/>
      <c r="C161" s="92"/>
      <c r="D161" s="92"/>
      <c r="E161" s="92"/>
      <c r="F161" s="92"/>
      <c r="G161" s="93"/>
      <c r="H161" s="93"/>
      <c r="I161" s="91"/>
      <c r="J161" s="92"/>
      <c r="K161" s="92"/>
      <c r="L161" s="92"/>
      <c r="M161" s="92"/>
      <c r="N161" s="92"/>
      <c r="O161" s="93"/>
      <c r="P161" s="93"/>
      <c r="Q161" s="93"/>
    </row>
    <row r="162" spans="1:17">
      <c r="A162" s="91"/>
      <c r="B162" s="92"/>
      <c r="C162" s="92"/>
      <c r="D162" s="92"/>
      <c r="E162" s="92"/>
      <c r="F162" s="92"/>
      <c r="G162" s="93"/>
      <c r="H162" s="93"/>
      <c r="I162" s="91"/>
      <c r="J162" s="92"/>
      <c r="K162" s="92"/>
      <c r="L162" s="92"/>
      <c r="M162" s="92"/>
      <c r="N162" s="92"/>
      <c r="O162" s="93"/>
      <c r="P162" s="93"/>
      <c r="Q162" s="93"/>
    </row>
    <row r="163" spans="1:17">
      <c r="A163" s="91"/>
      <c r="B163" s="92"/>
      <c r="C163" s="92"/>
      <c r="D163" s="92"/>
      <c r="E163" s="92"/>
      <c r="F163" s="92"/>
      <c r="G163" s="93"/>
      <c r="H163" s="93"/>
      <c r="I163" s="91"/>
      <c r="J163" s="92"/>
      <c r="K163" s="92"/>
      <c r="L163" s="92"/>
      <c r="M163" s="92"/>
      <c r="N163" s="92"/>
      <c r="O163" s="93"/>
      <c r="P163" s="93"/>
      <c r="Q163" s="93"/>
    </row>
    <row r="164" spans="1:17">
      <c r="A164" s="91"/>
      <c r="B164" s="92"/>
      <c r="C164" s="92"/>
      <c r="D164" s="92"/>
      <c r="E164" s="92"/>
      <c r="F164" s="92"/>
      <c r="G164" s="93"/>
      <c r="H164" s="93"/>
      <c r="I164" s="91"/>
      <c r="J164" s="92"/>
      <c r="K164" s="92"/>
      <c r="L164" s="92"/>
      <c r="M164" s="92"/>
      <c r="N164" s="92"/>
      <c r="O164" s="93"/>
      <c r="P164" s="93"/>
      <c r="Q164" s="93"/>
    </row>
    <row r="165" spans="1:17">
      <c r="A165" s="91"/>
      <c r="B165" s="92"/>
      <c r="C165" s="92"/>
      <c r="D165" s="92"/>
      <c r="E165" s="92"/>
      <c r="F165" s="92"/>
      <c r="G165" s="93"/>
      <c r="H165" s="93"/>
      <c r="I165" s="91"/>
      <c r="J165" s="92"/>
      <c r="K165" s="92"/>
      <c r="L165" s="92"/>
      <c r="M165" s="92"/>
      <c r="N165" s="92"/>
      <c r="O165" s="93"/>
      <c r="P165" s="93"/>
      <c r="Q165" s="93"/>
    </row>
    <row r="166" spans="1:17">
      <c r="A166" s="91"/>
      <c r="B166" s="92"/>
      <c r="C166" s="92"/>
      <c r="D166" s="92"/>
      <c r="E166" s="92"/>
      <c r="F166" s="92"/>
      <c r="G166" s="93"/>
      <c r="H166" s="93"/>
      <c r="I166" s="91"/>
      <c r="J166" s="92"/>
      <c r="K166" s="92"/>
      <c r="L166" s="92"/>
      <c r="M166" s="92"/>
      <c r="N166" s="92"/>
      <c r="O166" s="93"/>
      <c r="P166" s="93"/>
      <c r="Q166" s="93"/>
    </row>
    <row r="167" spans="1:17">
      <c r="A167" s="91"/>
      <c r="B167" s="92"/>
      <c r="C167" s="92"/>
      <c r="D167" s="92"/>
      <c r="E167" s="92"/>
      <c r="F167" s="92"/>
      <c r="G167" s="93"/>
      <c r="H167" s="93"/>
      <c r="I167" s="91"/>
      <c r="J167" s="92"/>
      <c r="K167" s="92"/>
      <c r="L167" s="92"/>
      <c r="M167" s="92"/>
      <c r="N167" s="92"/>
      <c r="O167" s="93"/>
      <c r="P167" s="93"/>
      <c r="Q167" s="93"/>
    </row>
    <row r="168" spans="1:17">
      <c r="A168" s="91"/>
      <c r="B168" s="92"/>
      <c r="C168" s="92"/>
      <c r="D168" s="92"/>
      <c r="E168" s="92"/>
      <c r="F168" s="92"/>
      <c r="G168" s="93"/>
      <c r="H168" s="93"/>
      <c r="I168" s="91"/>
      <c r="J168" s="92"/>
      <c r="K168" s="92"/>
      <c r="L168" s="92"/>
      <c r="M168" s="92"/>
      <c r="N168" s="92"/>
      <c r="O168" s="93"/>
      <c r="P168" s="93"/>
      <c r="Q168" s="93"/>
    </row>
    <row r="169" spans="1:17">
      <c r="A169" s="91"/>
      <c r="B169" s="92"/>
      <c r="C169" s="92"/>
      <c r="D169" s="92"/>
      <c r="E169" s="92"/>
      <c r="F169" s="92"/>
      <c r="G169" s="93"/>
      <c r="H169" s="93"/>
      <c r="I169" s="91"/>
      <c r="J169" s="92"/>
      <c r="K169" s="92"/>
      <c r="L169" s="92"/>
      <c r="M169" s="92"/>
      <c r="N169" s="92"/>
      <c r="O169" s="93"/>
      <c r="P169" s="93"/>
      <c r="Q169" s="93"/>
    </row>
    <row r="170" spans="1:17">
      <c r="A170" s="91"/>
      <c r="B170" s="92"/>
      <c r="C170" s="92"/>
      <c r="D170" s="92"/>
      <c r="E170" s="92"/>
      <c r="F170" s="92"/>
      <c r="G170" s="93"/>
      <c r="H170" s="93"/>
      <c r="I170" s="91"/>
      <c r="J170" s="92"/>
      <c r="K170" s="92"/>
      <c r="L170" s="92"/>
      <c r="M170" s="92"/>
      <c r="N170" s="92"/>
      <c r="O170" s="93"/>
      <c r="P170" s="93"/>
      <c r="Q170" s="93"/>
    </row>
    <row r="171" spans="1:17">
      <c r="A171" s="91"/>
      <c r="B171" s="92"/>
      <c r="C171" s="92"/>
      <c r="D171" s="92"/>
      <c r="E171" s="92"/>
      <c r="F171" s="92"/>
      <c r="G171" s="93"/>
      <c r="H171" s="93"/>
      <c r="I171" s="91"/>
      <c r="J171" s="92"/>
      <c r="K171" s="92"/>
      <c r="L171" s="92"/>
      <c r="M171" s="92"/>
      <c r="N171" s="92"/>
      <c r="O171" s="93"/>
      <c r="P171" s="93"/>
      <c r="Q171" s="93"/>
    </row>
    <row r="172" spans="1:17">
      <c r="A172" s="91"/>
      <c r="B172" s="92"/>
      <c r="C172" s="92"/>
      <c r="D172" s="92"/>
      <c r="E172" s="92"/>
      <c r="F172" s="92"/>
      <c r="G172" s="93"/>
      <c r="H172" s="93"/>
      <c r="I172" s="91"/>
      <c r="J172" s="92"/>
      <c r="K172" s="92"/>
      <c r="L172" s="92"/>
      <c r="M172" s="92"/>
      <c r="N172" s="92"/>
      <c r="O172" s="93"/>
      <c r="P172" s="93"/>
      <c r="Q172" s="93"/>
    </row>
    <row r="173" spans="1:17">
      <c r="A173" s="91"/>
      <c r="B173" s="92"/>
      <c r="C173" s="92"/>
      <c r="D173" s="92"/>
      <c r="E173" s="92"/>
      <c r="F173" s="92"/>
      <c r="G173" s="93"/>
      <c r="H173" s="93"/>
      <c r="I173" s="91"/>
      <c r="J173" s="92"/>
      <c r="K173" s="92"/>
      <c r="L173" s="92"/>
      <c r="M173" s="92"/>
      <c r="N173" s="92"/>
      <c r="O173" s="93"/>
      <c r="P173" s="93"/>
      <c r="Q173" s="93"/>
    </row>
    <row r="174" spans="1:17">
      <c r="A174" s="91"/>
      <c r="B174" s="92"/>
      <c r="C174" s="92"/>
      <c r="D174" s="92"/>
      <c r="E174" s="92"/>
      <c r="F174" s="92"/>
      <c r="G174" s="93"/>
      <c r="H174" s="93"/>
      <c r="I174" s="91"/>
      <c r="J174" s="92"/>
      <c r="K174" s="92"/>
      <c r="L174" s="92"/>
      <c r="M174" s="92"/>
      <c r="N174" s="92"/>
      <c r="O174" s="93"/>
      <c r="P174" s="93"/>
      <c r="Q174" s="93"/>
    </row>
    <row r="175" spans="1:17">
      <c r="A175" s="91"/>
      <c r="B175" s="92"/>
      <c r="C175" s="92"/>
      <c r="D175" s="92"/>
      <c r="E175" s="92"/>
      <c r="F175" s="92"/>
      <c r="G175" s="93"/>
      <c r="H175" s="93"/>
      <c r="I175" s="91"/>
      <c r="J175" s="92"/>
      <c r="K175" s="92"/>
      <c r="L175" s="92"/>
      <c r="M175" s="92"/>
      <c r="N175" s="92"/>
      <c r="O175" s="93"/>
      <c r="P175" s="93"/>
      <c r="Q175" s="93"/>
    </row>
    <row r="176" spans="1:17">
      <c r="A176" s="91"/>
      <c r="B176" s="92"/>
      <c r="C176" s="92"/>
      <c r="D176" s="92"/>
      <c r="E176" s="92"/>
      <c r="F176" s="92"/>
      <c r="G176" s="93"/>
      <c r="H176" s="93"/>
      <c r="I176" s="91"/>
      <c r="J176" s="92"/>
      <c r="K176" s="92"/>
      <c r="L176" s="92"/>
      <c r="M176" s="92"/>
      <c r="N176" s="92"/>
      <c r="O176" s="93"/>
      <c r="P176" s="93"/>
      <c r="Q176" s="93"/>
    </row>
    <row r="177" spans="1:17">
      <c r="A177" s="91"/>
      <c r="B177" s="92"/>
      <c r="C177" s="92"/>
      <c r="D177" s="92"/>
      <c r="E177" s="92"/>
      <c r="F177" s="92"/>
      <c r="G177" s="93"/>
      <c r="H177" s="93"/>
      <c r="I177" s="91"/>
      <c r="J177" s="92"/>
      <c r="K177" s="92"/>
      <c r="L177" s="92"/>
      <c r="M177" s="92"/>
      <c r="N177" s="92"/>
      <c r="O177" s="93"/>
      <c r="P177" s="93"/>
      <c r="Q177" s="93"/>
    </row>
    <row r="178" spans="1:17">
      <c r="A178" s="91"/>
      <c r="B178" s="92"/>
      <c r="C178" s="92"/>
      <c r="D178" s="92"/>
      <c r="E178" s="92"/>
      <c r="F178" s="92"/>
      <c r="G178" s="93"/>
      <c r="H178" s="93"/>
      <c r="I178" s="91"/>
      <c r="J178" s="92"/>
      <c r="K178" s="92"/>
      <c r="L178" s="92"/>
      <c r="M178" s="92"/>
      <c r="N178" s="92"/>
      <c r="O178" s="93"/>
      <c r="P178" s="93"/>
      <c r="Q178" s="93"/>
    </row>
    <row r="179" spans="1:17">
      <c r="A179" s="91"/>
      <c r="B179" s="92"/>
      <c r="C179" s="92"/>
      <c r="D179" s="92"/>
      <c r="E179" s="92"/>
      <c r="F179" s="92"/>
      <c r="G179" s="93"/>
      <c r="H179" s="93"/>
      <c r="I179" s="91"/>
      <c r="J179" s="92"/>
      <c r="K179" s="92"/>
      <c r="L179" s="92"/>
      <c r="M179" s="92"/>
      <c r="N179" s="92"/>
      <c r="O179" s="93"/>
      <c r="P179" s="93"/>
      <c r="Q179" s="93"/>
    </row>
    <row r="180" spans="1:17">
      <c r="A180" s="91"/>
      <c r="B180" s="92"/>
      <c r="C180" s="92"/>
      <c r="D180" s="92"/>
      <c r="E180" s="92"/>
      <c r="F180" s="92"/>
      <c r="G180" s="93"/>
      <c r="H180" s="93"/>
      <c r="I180" s="91"/>
      <c r="J180" s="92"/>
      <c r="K180" s="92"/>
      <c r="L180" s="92"/>
      <c r="M180" s="92"/>
      <c r="N180" s="92"/>
      <c r="O180" s="93"/>
      <c r="P180" s="93"/>
      <c r="Q180" s="93"/>
    </row>
    <row r="181" spans="1:17">
      <c r="A181" s="91"/>
      <c r="B181" s="92"/>
      <c r="C181" s="92"/>
      <c r="D181" s="92"/>
      <c r="E181" s="92"/>
      <c r="F181" s="92"/>
      <c r="G181" s="93"/>
      <c r="H181" s="93"/>
      <c r="I181" s="91"/>
      <c r="J181" s="92"/>
      <c r="K181" s="92"/>
      <c r="L181" s="92"/>
      <c r="M181" s="92"/>
      <c r="N181" s="92"/>
      <c r="O181" s="93"/>
      <c r="P181" s="93"/>
      <c r="Q181" s="93"/>
    </row>
    <row r="182" spans="1:17">
      <c r="A182" s="91"/>
      <c r="B182" s="92"/>
      <c r="C182" s="92"/>
      <c r="D182" s="92"/>
      <c r="E182" s="92"/>
      <c r="F182" s="92"/>
      <c r="G182" s="93"/>
      <c r="H182" s="93"/>
      <c r="I182" s="91"/>
      <c r="J182" s="92"/>
      <c r="K182" s="92"/>
      <c r="L182" s="92"/>
      <c r="M182" s="92"/>
      <c r="N182" s="92"/>
      <c r="O182" s="93"/>
      <c r="P182" s="93"/>
      <c r="Q182" s="93"/>
    </row>
    <row r="183" spans="1:17">
      <c r="A183" s="91"/>
      <c r="B183" s="92"/>
      <c r="C183" s="92"/>
      <c r="D183" s="92"/>
      <c r="E183" s="92"/>
      <c r="F183" s="92"/>
      <c r="G183" s="93"/>
      <c r="H183" s="93"/>
      <c r="I183" s="91"/>
      <c r="J183" s="92"/>
      <c r="K183" s="92"/>
      <c r="L183" s="92"/>
      <c r="M183" s="92"/>
      <c r="N183" s="92"/>
      <c r="O183" s="93"/>
      <c r="P183" s="93"/>
      <c r="Q183" s="93"/>
    </row>
    <row r="184" spans="1:17">
      <c r="A184" s="91"/>
      <c r="B184" s="92"/>
      <c r="C184" s="92"/>
      <c r="D184" s="92"/>
      <c r="E184" s="92"/>
      <c r="F184" s="92"/>
      <c r="G184" s="93"/>
      <c r="H184" s="93"/>
      <c r="I184" s="91"/>
      <c r="J184" s="92"/>
      <c r="K184" s="92"/>
      <c r="L184" s="92"/>
      <c r="M184" s="92"/>
      <c r="N184" s="92"/>
      <c r="O184" s="93"/>
      <c r="P184" s="93"/>
      <c r="Q184" s="93"/>
    </row>
    <row r="185" spans="1:17">
      <c r="A185" s="91"/>
      <c r="B185" s="92"/>
      <c r="C185" s="92"/>
      <c r="D185" s="92"/>
      <c r="E185" s="92"/>
      <c r="F185" s="92"/>
      <c r="G185" s="93"/>
      <c r="H185" s="93"/>
      <c r="I185" s="91"/>
      <c r="J185" s="92"/>
      <c r="K185" s="92"/>
      <c r="L185" s="92"/>
      <c r="M185" s="92"/>
      <c r="N185" s="92"/>
      <c r="O185" s="93"/>
      <c r="P185" s="93"/>
      <c r="Q185" s="93"/>
    </row>
    <row r="186" spans="1:17">
      <c r="A186" s="91"/>
      <c r="B186" s="92"/>
      <c r="C186" s="92"/>
      <c r="D186" s="92"/>
      <c r="E186" s="92"/>
      <c r="F186" s="92"/>
      <c r="G186" s="93"/>
      <c r="H186" s="93"/>
      <c r="I186" s="91"/>
      <c r="J186" s="92"/>
      <c r="K186" s="92"/>
      <c r="L186" s="92"/>
      <c r="M186" s="92"/>
      <c r="N186" s="92"/>
      <c r="O186" s="93"/>
      <c r="P186" s="93"/>
      <c r="Q186" s="93"/>
    </row>
    <row r="187" spans="1:17">
      <c r="A187" s="91"/>
      <c r="B187" s="92"/>
      <c r="C187" s="92"/>
      <c r="D187" s="92"/>
      <c r="E187" s="92"/>
      <c r="F187" s="92"/>
      <c r="G187" s="93"/>
      <c r="H187" s="93"/>
      <c r="I187" s="91"/>
      <c r="J187" s="92"/>
      <c r="K187" s="92"/>
      <c r="L187" s="92"/>
      <c r="M187" s="92"/>
      <c r="N187" s="92"/>
      <c r="O187" s="93"/>
      <c r="P187" s="93"/>
      <c r="Q187" s="93"/>
    </row>
    <row r="188" spans="1:17">
      <c r="A188" s="91"/>
      <c r="B188" s="92"/>
      <c r="C188" s="92"/>
      <c r="D188" s="92"/>
      <c r="E188" s="92"/>
      <c r="F188" s="92"/>
      <c r="G188" s="93"/>
      <c r="H188" s="93"/>
      <c r="I188" s="91"/>
      <c r="J188" s="92"/>
      <c r="K188" s="92"/>
      <c r="L188" s="92"/>
      <c r="M188" s="92"/>
      <c r="N188" s="92"/>
      <c r="O188" s="93"/>
      <c r="P188" s="93"/>
      <c r="Q188" s="93"/>
    </row>
    <row r="189" spans="1:17">
      <c r="A189" s="91"/>
      <c r="B189" s="92"/>
      <c r="C189" s="92"/>
      <c r="D189" s="92"/>
      <c r="E189" s="92"/>
      <c r="F189" s="92"/>
      <c r="G189" s="93"/>
      <c r="H189" s="93"/>
      <c r="I189" s="91"/>
      <c r="J189" s="92"/>
      <c r="K189" s="92"/>
      <c r="L189" s="92"/>
      <c r="M189" s="92"/>
      <c r="N189" s="92"/>
      <c r="O189" s="93"/>
      <c r="P189" s="93"/>
      <c r="Q189" s="93"/>
    </row>
    <row r="190" spans="1:17">
      <c r="A190" s="91"/>
      <c r="B190" s="92"/>
      <c r="C190" s="92"/>
      <c r="D190" s="92"/>
      <c r="E190" s="92"/>
      <c r="F190" s="92"/>
      <c r="G190" s="93"/>
      <c r="H190" s="93"/>
      <c r="I190" s="91"/>
      <c r="J190" s="92"/>
      <c r="K190" s="92"/>
      <c r="L190" s="92"/>
      <c r="M190" s="92"/>
      <c r="N190" s="92"/>
      <c r="O190" s="93"/>
      <c r="P190" s="93"/>
      <c r="Q190" s="93"/>
    </row>
    <row r="191" spans="1:17">
      <c r="A191" s="91"/>
      <c r="B191" s="92"/>
      <c r="C191" s="92"/>
      <c r="D191" s="92"/>
      <c r="E191" s="92"/>
      <c r="F191" s="92"/>
      <c r="G191" s="93"/>
      <c r="H191" s="93"/>
      <c r="I191" s="91"/>
      <c r="J191" s="92"/>
      <c r="K191" s="92"/>
      <c r="L191" s="92"/>
      <c r="M191" s="92"/>
      <c r="N191" s="92"/>
      <c r="O191" s="93"/>
      <c r="P191" s="93"/>
      <c r="Q191" s="93"/>
    </row>
    <row r="192" spans="1:17">
      <c r="A192" s="91"/>
      <c r="B192" s="92"/>
      <c r="C192" s="92"/>
      <c r="D192" s="92"/>
      <c r="E192" s="92"/>
      <c r="F192" s="92"/>
      <c r="G192" s="93"/>
      <c r="H192" s="93"/>
      <c r="I192" s="91"/>
      <c r="J192" s="92"/>
      <c r="K192" s="92"/>
      <c r="L192" s="92"/>
      <c r="M192" s="92"/>
      <c r="N192" s="92"/>
      <c r="O192" s="93"/>
      <c r="P192" s="93"/>
      <c r="Q192" s="93"/>
    </row>
    <row r="193" spans="1:17">
      <c r="A193" s="91"/>
      <c r="B193" s="92"/>
      <c r="C193" s="92"/>
      <c r="D193" s="92"/>
      <c r="E193" s="92"/>
      <c r="F193" s="92"/>
      <c r="G193" s="93"/>
      <c r="H193" s="93"/>
      <c r="I193" s="91"/>
      <c r="J193" s="92"/>
      <c r="K193" s="92"/>
      <c r="L193" s="92"/>
      <c r="M193" s="92"/>
      <c r="N193" s="92"/>
      <c r="O193" s="93"/>
      <c r="P193" s="93"/>
      <c r="Q193" s="93"/>
    </row>
    <row r="194" spans="1:17">
      <c r="A194" s="91"/>
      <c r="B194" s="92"/>
      <c r="C194" s="92"/>
      <c r="D194" s="92"/>
      <c r="E194" s="92"/>
      <c r="F194" s="92"/>
      <c r="G194" s="93"/>
      <c r="H194" s="93"/>
      <c r="I194" s="91"/>
      <c r="J194" s="92"/>
      <c r="K194" s="92"/>
      <c r="L194" s="92"/>
      <c r="M194" s="92"/>
      <c r="N194" s="92"/>
      <c r="O194" s="93"/>
      <c r="P194" s="93"/>
      <c r="Q194" s="93"/>
    </row>
    <row r="195" spans="1:17">
      <c r="A195" s="91"/>
      <c r="B195" s="92"/>
      <c r="C195" s="92"/>
      <c r="D195" s="92"/>
      <c r="E195" s="92"/>
      <c r="F195" s="92"/>
      <c r="G195" s="93"/>
      <c r="H195" s="93"/>
      <c r="I195" s="91"/>
      <c r="J195" s="92"/>
      <c r="K195" s="92"/>
      <c r="L195" s="92"/>
      <c r="M195" s="92"/>
      <c r="N195" s="92"/>
      <c r="O195" s="93"/>
      <c r="P195" s="93"/>
      <c r="Q195" s="93"/>
    </row>
    <row r="196" spans="1:17">
      <c r="A196" s="91"/>
      <c r="B196" s="92"/>
      <c r="C196" s="92"/>
      <c r="D196" s="92"/>
      <c r="E196" s="92"/>
      <c r="F196" s="92"/>
      <c r="G196" s="93"/>
      <c r="H196" s="93"/>
      <c r="I196" s="91"/>
      <c r="J196" s="92"/>
      <c r="K196" s="92"/>
      <c r="L196" s="92"/>
      <c r="M196" s="92"/>
      <c r="N196" s="92"/>
      <c r="O196" s="93"/>
      <c r="P196" s="93"/>
      <c r="Q196" s="93"/>
    </row>
    <row r="197" spans="1:17">
      <c r="A197" s="91"/>
      <c r="B197" s="92"/>
      <c r="C197" s="92"/>
      <c r="D197" s="92"/>
      <c r="E197" s="92"/>
      <c r="F197" s="92"/>
      <c r="G197" s="93"/>
      <c r="H197" s="93"/>
      <c r="I197" s="91"/>
      <c r="J197" s="92"/>
      <c r="K197" s="92"/>
      <c r="L197" s="92"/>
      <c r="M197" s="92"/>
      <c r="N197" s="92"/>
      <c r="O197" s="93"/>
      <c r="P197" s="93"/>
      <c r="Q197" s="93"/>
    </row>
    <row r="198" spans="1:17">
      <c r="A198" s="91"/>
      <c r="B198" s="92"/>
      <c r="C198" s="92"/>
      <c r="D198" s="92"/>
      <c r="E198" s="92"/>
      <c r="F198" s="92"/>
      <c r="G198" s="93"/>
      <c r="H198" s="93"/>
      <c r="I198" s="91"/>
      <c r="J198" s="92"/>
      <c r="K198" s="92"/>
      <c r="L198" s="92"/>
      <c r="M198" s="92"/>
      <c r="N198" s="92"/>
      <c r="O198" s="93"/>
      <c r="P198" s="93"/>
      <c r="Q198" s="93"/>
    </row>
    <row r="199" spans="1:17">
      <c r="A199" s="91"/>
      <c r="B199" s="92"/>
      <c r="C199" s="92"/>
      <c r="D199" s="92"/>
      <c r="E199" s="92"/>
      <c r="F199" s="92"/>
      <c r="G199" s="93"/>
      <c r="H199" s="93"/>
      <c r="I199" s="91"/>
      <c r="J199" s="92"/>
      <c r="K199" s="92"/>
      <c r="L199" s="92"/>
      <c r="M199" s="92"/>
      <c r="N199" s="92"/>
      <c r="O199" s="93"/>
      <c r="P199" s="93"/>
      <c r="Q199" s="93"/>
    </row>
    <row r="200" spans="1:17">
      <c r="A200" s="91"/>
      <c r="B200" s="92"/>
      <c r="C200" s="92"/>
      <c r="D200" s="92"/>
      <c r="E200" s="92"/>
      <c r="F200" s="92"/>
      <c r="G200" s="93"/>
      <c r="H200" s="93"/>
      <c r="I200" s="91"/>
      <c r="J200" s="92"/>
      <c r="K200" s="92"/>
      <c r="L200" s="92"/>
      <c r="M200" s="92"/>
      <c r="N200" s="92"/>
      <c r="O200" s="93"/>
      <c r="P200" s="93"/>
      <c r="Q200" s="93"/>
    </row>
    <row r="201" spans="1:17">
      <c r="A201" s="91"/>
      <c r="B201" s="92"/>
      <c r="C201" s="92"/>
      <c r="D201" s="92"/>
      <c r="E201" s="92"/>
      <c r="F201" s="92"/>
      <c r="G201" s="93"/>
      <c r="H201" s="93"/>
      <c r="I201" s="91"/>
      <c r="J201" s="92"/>
      <c r="K201" s="92"/>
      <c r="L201" s="92"/>
      <c r="M201" s="92"/>
      <c r="N201" s="92"/>
      <c r="O201" s="93"/>
      <c r="P201" s="93"/>
      <c r="Q201" s="93"/>
    </row>
    <row r="202" spans="1:17">
      <c r="A202" s="91"/>
      <c r="B202" s="92"/>
      <c r="C202" s="92"/>
      <c r="D202" s="92"/>
      <c r="E202" s="92"/>
      <c r="F202" s="92"/>
      <c r="G202" s="93"/>
      <c r="H202" s="93"/>
      <c r="I202" s="91"/>
      <c r="J202" s="92"/>
      <c r="K202" s="92"/>
      <c r="L202" s="92"/>
      <c r="M202" s="92"/>
      <c r="N202" s="92"/>
      <c r="O202" s="93"/>
      <c r="P202" s="93"/>
      <c r="Q202" s="93"/>
    </row>
    <row r="203" spans="1:17">
      <c r="A203" s="91"/>
      <c r="B203" s="92"/>
      <c r="C203" s="92"/>
      <c r="D203" s="92"/>
      <c r="E203" s="92"/>
      <c r="F203" s="92"/>
      <c r="G203" s="93"/>
      <c r="H203" s="93"/>
      <c r="I203" s="91"/>
      <c r="J203" s="92"/>
      <c r="K203" s="92"/>
      <c r="L203" s="92"/>
      <c r="M203" s="92"/>
      <c r="N203" s="92"/>
      <c r="O203" s="93"/>
      <c r="P203" s="93"/>
      <c r="Q203" s="93"/>
    </row>
    <row r="204" spans="1:17">
      <c r="A204" s="91"/>
      <c r="B204" s="92"/>
      <c r="C204" s="92"/>
      <c r="D204" s="92"/>
      <c r="E204" s="92"/>
      <c r="F204" s="92"/>
      <c r="G204" s="93"/>
      <c r="H204" s="93"/>
      <c r="I204" s="91"/>
      <c r="J204" s="92"/>
      <c r="K204" s="92"/>
      <c r="L204" s="92"/>
      <c r="M204" s="92"/>
      <c r="N204" s="92"/>
      <c r="O204" s="93"/>
      <c r="P204" s="93"/>
      <c r="Q204" s="93"/>
    </row>
    <row r="205" spans="1:17">
      <c r="A205" s="91"/>
      <c r="B205" s="92"/>
      <c r="C205" s="92"/>
      <c r="D205" s="92"/>
      <c r="E205" s="92"/>
      <c r="F205" s="92"/>
      <c r="G205" s="93"/>
      <c r="H205" s="93"/>
      <c r="I205" s="91"/>
      <c r="J205" s="92"/>
      <c r="K205" s="92"/>
      <c r="L205" s="92"/>
      <c r="M205" s="92"/>
      <c r="N205" s="92"/>
      <c r="O205" s="93"/>
      <c r="P205" s="93"/>
      <c r="Q205" s="93"/>
    </row>
    <row r="206" spans="1:17">
      <c r="A206" s="91"/>
      <c r="B206" s="92"/>
      <c r="C206" s="92"/>
      <c r="D206" s="92"/>
      <c r="E206" s="92"/>
      <c r="F206" s="92"/>
      <c r="G206" s="93"/>
      <c r="H206" s="93"/>
      <c r="I206" s="91"/>
      <c r="J206" s="92"/>
      <c r="K206" s="92"/>
      <c r="L206" s="92"/>
      <c r="M206" s="92"/>
      <c r="N206" s="92"/>
      <c r="O206" s="93"/>
      <c r="P206" s="93"/>
      <c r="Q206" s="93"/>
    </row>
    <row r="207" spans="1:17">
      <c r="A207" s="91"/>
      <c r="B207" s="92"/>
      <c r="C207" s="92"/>
      <c r="D207" s="92"/>
      <c r="E207" s="92"/>
      <c r="F207" s="92"/>
      <c r="G207" s="93"/>
      <c r="H207" s="93"/>
      <c r="I207" s="91"/>
      <c r="J207" s="92"/>
      <c r="K207" s="92"/>
      <c r="L207" s="92"/>
      <c r="M207" s="92"/>
      <c r="N207" s="92"/>
      <c r="O207" s="93"/>
      <c r="P207" s="93"/>
      <c r="Q207" s="93"/>
    </row>
    <row r="208" spans="1:17">
      <c r="A208" s="91"/>
      <c r="B208" s="92"/>
      <c r="C208" s="92"/>
      <c r="D208" s="92"/>
      <c r="E208" s="92"/>
      <c r="F208" s="92"/>
      <c r="G208" s="93"/>
      <c r="H208" s="93"/>
      <c r="I208" s="91"/>
      <c r="J208" s="92"/>
      <c r="K208" s="92"/>
      <c r="L208" s="92"/>
      <c r="M208" s="92"/>
      <c r="N208" s="92"/>
      <c r="O208" s="93"/>
      <c r="P208" s="93"/>
      <c r="Q208" s="93"/>
    </row>
    <row r="209" spans="1:17">
      <c r="A209" s="91"/>
      <c r="B209" s="92"/>
      <c r="C209" s="92"/>
      <c r="D209" s="92"/>
      <c r="E209" s="92"/>
      <c r="F209" s="92"/>
      <c r="G209" s="93"/>
      <c r="H209" s="93"/>
      <c r="I209" s="91"/>
      <c r="J209" s="92"/>
      <c r="K209" s="92"/>
      <c r="L209" s="92"/>
      <c r="M209" s="92"/>
      <c r="N209" s="92"/>
      <c r="O209" s="93"/>
      <c r="P209" s="93"/>
      <c r="Q209" s="93"/>
    </row>
    <row r="210" spans="1:17">
      <c r="A210" s="91"/>
      <c r="B210" s="92"/>
      <c r="C210" s="92"/>
      <c r="D210" s="92"/>
      <c r="E210" s="92"/>
      <c r="F210" s="92"/>
      <c r="G210" s="93"/>
      <c r="H210" s="93"/>
      <c r="I210" s="91"/>
      <c r="J210" s="92"/>
      <c r="K210" s="92"/>
      <c r="L210" s="92"/>
      <c r="M210" s="92"/>
      <c r="N210" s="92"/>
      <c r="O210" s="93"/>
      <c r="P210" s="93"/>
      <c r="Q210" s="93"/>
    </row>
    <row r="211" spans="1:17">
      <c r="A211" s="91"/>
      <c r="B211" s="92"/>
      <c r="C211" s="92"/>
      <c r="D211" s="92"/>
      <c r="E211" s="92"/>
      <c r="F211" s="92"/>
      <c r="G211" s="93"/>
      <c r="H211" s="93"/>
      <c r="I211" s="91"/>
      <c r="J211" s="92"/>
      <c r="K211" s="92"/>
      <c r="L211" s="92"/>
      <c r="M211" s="92"/>
      <c r="N211" s="92"/>
      <c r="O211" s="93"/>
      <c r="P211" s="93"/>
      <c r="Q211" s="93"/>
    </row>
    <row r="212" spans="1:17">
      <c r="A212" s="91"/>
      <c r="B212" s="92"/>
      <c r="C212" s="92"/>
      <c r="D212" s="92"/>
      <c r="E212" s="92"/>
      <c r="F212" s="92"/>
      <c r="G212" s="93"/>
      <c r="H212" s="93"/>
      <c r="I212" s="91"/>
      <c r="J212" s="92"/>
      <c r="K212" s="92"/>
      <c r="L212" s="92"/>
      <c r="M212" s="92"/>
      <c r="N212" s="92"/>
      <c r="O212" s="93"/>
      <c r="P212" s="93"/>
      <c r="Q212" s="93"/>
    </row>
    <row r="213" spans="1:17">
      <c r="A213" s="91"/>
      <c r="B213" s="92"/>
      <c r="C213" s="92"/>
      <c r="D213" s="92"/>
      <c r="E213" s="92"/>
      <c r="F213" s="92"/>
      <c r="G213" s="93"/>
      <c r="H213" s="93"/>
      <c r="I213" s="91"/>
      <c r="J213" s="92"/>
      <c r="K213" s="92"/>
      <c r="L213" s="92"/>
      <c r="M213" s="92"/>
      <c r="N213" s="92"/>
      <c r="O213" s="93"/>
      <c r="P213" s="93"/>
      <c r="Q213" s="93"/>
    </row>
    <row r="214" spans="1:17">
      <c r="A214" s="91"/>
      <c r="B214" s="92"/>
      <c r="C214" s="92"/>
      <c r="D214" s="92"/>
      <c r="E214" s="92"/>
      <c r="F214" s="92"/>
      <c r="G214" s="93"/>
      <c r="H214" s="93"/>
      <c r="I214" s="91"/>
      <c r="J214" s="92"/>
      <c r="K214" s="92"/>
      <c r="L214" s="92"/>
      <c r="M214" s="92"/>
      <c r="N214" s="92"/>
      <c r="O214" s="93"/>
      <c r="P214" s="93"/>
      <c r="Q214" s="93"/>
    </row>
    <row r="215" spans="1:17">
      <c r="A215" s="91"/>
      <c r="B215" s="92"/>
      <c r="C215" s="92"/>
      <c r="D215" s="92"/>
      <c r="E215" s="92"/>
      <c r="F215" s="92"/>
      <c r="G215" s="93"/>
      <c r="H215" s="93"/>
      <c r="I215" s="91"/>
      <c r="J215" s="92"/>
      <c r="K215" s="92"/>
      <c r="L215" s="92"/>
      <c r="M215" s="92"/>
      <c r="N215" s="92"/>
      <c r="O215" s="93"/>
      <c r="P215" s="93"/>
      <c r="Q215" s="93"/>
    </row>
    <row r="216" spans="1:17">
      <c r="A216" s="91"/>
      <c r="B216" s="92"/>
      <c r="C216" s="92"/>
      <c r="D216" s="92"/>
      <c r="E216" s="92"/>
      <c r="F216" s="92"/>
      <c r="G216" s="93"/>
      <c r="H216" s="93"/>
      <c r="I216" s="91"/>
      <c r="J216" s="92"/>
      <c r="K216" s="92"/>
      <c r="L216" s="92"/>
      <c r="M216" s="92"/>
      <c r="N216" s="92"/>
      <c r="O216" s="93"/>
      <c r="P216" s="93"/>
      <c r="Q216" s="93"/>
    </row>
    <row r="217" spans="1:17">
      <c r="A217" s="91"/>
      <c r="B217" s="92"/>
      <c r="C217" s="92"/>
      <c r="D217" s="92"/>
      <c r="E217" s="92"/>
      <c r="F217" s="92"/>
      <c r="G217" s="93"/>
      <c r="H217" s="93"/>
      <c r="I217" s="91"/>
      <c r="J217" s="92"/>
      <c r="K217" s="92"/>
      <c r="L217" s="92"/>
      <c r="M217" s="92"/>
      <c r="N217" s="92"/>
      <c r="O217" s="93"/>
      <c r="P217" s="93"/>
      <c r="Q217" s="93"/>
    </row>
    <row r="218" spans="1:17">
      <c r="A218" s="91"/>
      <c r="B218" s="92"/>
      <c r="C218" s="92"/>
      <c r="D218" s="92"/>
      <c r="E218" s="92"/>
      <c r="F218" s="92"/>
      <c r="G218" s="93"/>
      <c r="H218" s="93"/>
      <c r="I218" s="91"/>
      <c r="J218" s="92"/>
      <c r="K218" s="92"/>
      <c r="L218" s="92"/>
      <c r="M218" s="92"/>
      <c r="N218" s="92"/>
      <c r="O218" s="93"/>
      <c r="P218" s="93"/>
      <c r="Q218" s="93"/>
    </row>
    <row r="219" spans="1:17">
      <c r="A219" s="91"/>
      <c r="B219" s="92"/>
      <c r="C219" s="92"/>
      <c r="D219" s="92"/>
      <c r="E219" s="92"/>
      <c r="F219" s="92"/>
      <c r="G219" s="93"/>
      <c r="H219" s="93"/>
      <c r="I219" s="91"/>
      <c r="J219" s="92"/>
      <c r="K219" s="92"/>
      <c r="L219" s="92"/>
      <c r="M219" s="92"/>
      <c r="N219" s="92"/>
      <c r="O219" s="93"/>
      <c r="P219" s="93"/>
      <c r="Q219" s="93"/>
    </row>
    <row r="220" spans="1:17">
      <c r="A220" s="91"/>
      <c r="B220" s="92"/>
      <c r="C220" s="92"/>
      <c r="D220" s="92"/>
      <c r="E220" s="92"/>
      <c r="F220" s="92"/>
      <c r="G220" s="93"/>
      <c r="H220" s="93"/>
      <c r="I220" s="91"/>
      <c r="J220" s="92"/>
      <c r="K220" s="92"/>
      <c r="L220" s="92"/>
      <c r="M220" s="92"/>
      <c r="N220" s="92"/>
      <c r="O220" s="93"/>
      <c r="P220" s="93"/>
      <c r="Q220" s="93"/>
    </row>
    <row r="221" spans="1:17">
      <c r="A221" s="91"/>
      <c r="B221" s="92"/>
      <c r="C221" s="92"/>
      <c r="D221" s="92"/>
      <c r="E221" s="92"/>
      <c r="F221" s="92"/>
      <c r="G221" s="93"/>
      <c r="H221" s="93"/>
      <c r="I221" s="91"/>
      <c r="J221" s="92"/>
      <c r="K221" s="92"/>
      <c r="L221" s="92"/>
      <c r="M221" s="92"/>
      <c r="N221" s="92"/>
      <c r="O221" s="93"/>
      <c r="P221" s="93"/>
      <c r="Q221" s="93"/>
    </row>
    <row r="222" spans="1:17">
      <c r="A222" s="91"/>
      <c r="B222" s="92"/>
      <c r="C222" s="92"/>
      <c r="D222" s="92"/>
      <c r="E222" s="92"/>
      <c r="F222" s="92"/>
      <c r="G222" s="93"/>
      <c r="H222" s="93"/>
      <c r="I222" s="91"/>
      <c r="J222" s="92"/>
      <c r="K222" s="92"/>
      <c r="L222" s="92"/>
      <c r="M222" s="92"/>
      <c r="N222" s="92"/>
      <c r="O222" s="93"/>
      <c r="P222" s="93"/>
      <c r="Q222" s="93"/>
    </row>
    <row r="223" spans="1:17">
      <c r="A223" s="91"/>
      <c r="B223" s="92"/>
      <c r="C223" s="92"/>
      <c r="D223" s="92"/>
      <c r="E223" s="92"/>
      <c r="F223" s="92"/>
      <c r="G223" s="93"/>
      <c r="H223" s="93"/>
      <c r="I223" s="91"/>
      <c r="J223" s="92"/>
      <c r="K223" s="92"/>
      <c r="L223" s="92"/>
      <c r="M223" s="92"/>
      <c r="N223" s="92"/>
      <c r="O223" s="93"/>
      <c r="P223" s="93"/>
      <c r="Q223" s="93"/>
    </row>
    <row r="224" spans="1:17">
      <c r="A224" s="91"/>
      <c r="B224" s="92"/>
      <c r="C224" s="92"/>
      <c r="D224" s="92"/>
      <c r="E224" s="92"/>
      <c r="F224" s="92"/>
      <c r="G224" s="93"/>
      <c r="H224" s="93"/>
      <c r="I224" s="91"/>
      <c r="J224" s="92"/>
      <c r="K224" s="92"/>
      <c r="L224" s="92"/>
      <c r="M224" s="92"/>
      <c r="N224" s="92"/>
      <c r="O224" s="93"/>
      <c r="P224" s="93"/>
      <c r="Q224" s="93"/>
    </row>
    <row r="225" spans="1:17">
      <c r="A225" s="91"/>
      <c r="B225" s="92"/>
      <c r="C225" s="92"/>
      <c r="D225" s="92"/>
      <c r="E225" s="92"/>
      <c r="F225" s="92"/>
      <c r="G225" s="93"/>
      <c r="H225" s="93"/>
      <c r="I225" s="91"/>
      <c r="J225" s="92"/>
      <c r="K225" s="92"/>
      <c r="L225" s="92"/>
      <c r="M225" s="92"/>
      <c r="N225" s="92"/>
      <c r="O225" s="93"/>
      <c r="P225" s="93"/>
      <c r="Q225" s="93"/>
    </row>
    <row r="226" spans="1:17">
      <c r="A226" s="91"/>
      <c r="B226" s="92"/>
      <c r="C226" s="92"/>
      <c r="D226" s="92"/>
      <c r="E226" s="92"/>
      <c r="F226" s="92"/>
      <c r="G226" s="93"/>
      <c r="H226" s="93"/>
      <c r="I226" s="91"/>
      <c r="J226" s="92"/>
      <c r="K226" s="92"/>
      <c r="L226" s="92"/>
      <c r="M226" s="92"/>
      <c r="N226" s="92"/>
      <c r="O226" s="93"/>
      <c r="P226" s="93"/>
      <c r="Q226" s="93"/>
    </row>
    <row r="227" spans="1:17">
      <c r="A227" s="91"/>
      <c r="B227" s="92"/>
      <c r="C227" s="92"/>
      <c r="D227" s="92"/>
      <c r="E227" s="92"/>
      <c r="F227" s="92"/>
      <c r="G227" s="93"/>
      <c r="H227" s="93"/>
      <c r="I227" s="91"/>
      <c r="J227" s="92"/>
      <c r="K227" s="92"/>
      <c r="L227" s="92"/>
      <c r="M227" s="92"/>
      <c r="N227" s="92"/>
      <c r="O227" s="93"/>
      <c r="P227" s="93"/>
      <c r="Q227" s="93"/>
    </row>
    <row r="228" spans="1:17">
      <c r="A228" s="91"/>
      <c r="B228" s="92"/>
      <c r="C228" s="92"/>
      <c r="D228" s="92"/>
      <c r="E228" s="92"/>
      <c r="F228" s="92"/>
      <c r="G228" s="93"/>
      <c r="H228" s="93"/>
      <c r="I228" s="91"/>
      <c r="J228" s="92"/>
      <c r="K228" s="92"/>
      <c r="L228" s="92"/>
      <c r="M228" s="92"/>
      <c r="N228" s="92"/>
      <c r="O228" s="93"/>
      <c r="P228" s="93"/>
      <c r="Q228" s="93"/>
    </row>
    <row r="229" spans="1:17">
      <c r="A229" s="91"/>
      <c r="B229" s="92"/>
      <c r="C229" s="92"/>
      <c r="D229" s="92"/>
      <c r="E229" s="92"/>
      <c r="F229" s="92"/>
      <c r="G229" s="93"/>
      <c r="H229" s="93"/>
      <c r="I229" s="91"/>
      <c r="J229" s="92"/>
      <c r="K229" s="92"/>
      <c r="L229" s="92"/>
      <c r="M229" s="92"/>
      <c r="N229" s="92"/>
      <c r="O229" s="93"/>
      <c r="P229" s="93"/>
      <c r="Q229" s="93"/>
    </row>
    <row r="230" spans="1:17">
      <c r="A230" s="91"/>
      <c r="B230" s="92"/>
      <c r="C230" s="92"/>
      <c r="D230" s="92"/>
      <c r="E230" s="92"/>
      <c r="F230" s="92"/>
      <c r="G230" s="93"/>
      <c r="H230" s="93"/>
      <c r="I230" s="91"/>
      <c r="J230" s="92"/>
      <c r="K230" s="92"/>
      <c r="L230" s="92"/>
      <c r="M230" s="92"/>
      <c r="N230" s="92"/>
      <c r="O230" s="93"/>
      <c r="P230" s="93"/>
      <c r="Q230" s="93"/>
    </row>
    <row r="231" spans="1:17">
      <c r="A231" s="91"/>
      <c r="B231" s="92"/>
      <c r="C231" s="92"/>
      <c r="D231" s="92"/>
      <c r="E231" s="92"/>
      <c r="F231" s="92"/>
      <c r="G231" s="93"/>
      <c r="H231" s="93"/>
      <c r="I231" s="91"/>
      <c r="J231" s="92"/>
      <c r="K231" s="92"/>
      <c r="L231" s="92"/>
      <c r="M231" s="92"/>
      <c r="N231" s="92"/>
      <c r="O231" s="93"/>
      <c r="P231" s="93"/>
      <c r="Q231" s="93"/>
    </row>
    <row r="232" spans="1:17">
      <c r="A232" s="91"/>
      <c r="B232" s="92"/>
      <c r="C232" s="92"/>
      <c r="D232" s="92"/>
      <c r="E232" s="92"/>
      <c r="F232" s="92"/>
      <c r="G232" s="93"/>
      <c r="H232" s="93"/>
      <c r="I232" s="91"/>
      <c r="J232" s="92"/>
      <c r="K232" s="92"/>
      <c r="L232" s="92"/>
      <c r="M232" s="92"/>
      <c r="N232" s="92"/>
      <c r="O232" s="93"/>
      <c r="P232" s="93"/>
      <c r="Q232" s="93"/>
    </row>
    <row r="233" spans="1:17">
      <c r="A233" s="91"/>
      <c r="B233" s="92"/>
      <c r="C233" s="92"/>
      <c r="D233" s="92"/>
      <c r="E233" s="92"/>
      <c r="F233" s="92"/>
      <c r="G233" s="93"/>
      <c r="H233" s="93"/>
      <c r="I233" s="91"/>
      <c r="J233" s="92"/>
      <c r="K233" s="92"/>
      <c r="L233" s="92"/>
      <c r="M233" s="92"/>
      <c r="N233" s="92"/>
      <c r="O233" s="93"/>
      <c r="P233" s="93"/>
      <c r="Q233" s="93"/>
    </row>
    <row r="234" spans="1:17">
      <c r="A234" s="91"/>
      <c r="B234" s="92"/>
      <c r="C234" s="92"/>
      <c r="D234" s="92"/>
      <c r="E234" s="92"/>
      <c r="F234" s="92"/>
      <c r="G234" s="93"/>
      <c r="H234" s="93"/>
      <c r="I234" s="91"/>
      <c r="J234" s="92"/>
      <c r="K234" s="92"/>
      <c r="L234" s="92"/>
      <c r="M234" s="92"/>
      <c r="N234" s="92"/>
      <c r="O234" s="93"/>
      <c r="P234" s="93"/>
      <c r="Q234" s="93"/>
    </row>
    <row r="235" spans="1:17">
      <c r="A235" s="91"/>
      <c r="B235" s="92"/>
      <c r="C235" s="92"/>
      <c r="D235" s="92"/>
      <c r="E235" s="92"/>
      <c r="F235" s="92"/>
      <c r="G235" s="93"/>
      <c r="H235" s="93"/>
      <c r="I235" s="91"/>
      <c r="J235" s="92"/>
      <c r="K235" s="92"/>
      <c r="L235" s="92"/>
      <c r="M235" s="92"/>
      <c r="N235" s="92"/>
      <c r="O235" s="93"/>
      <c r="P235" s="93"/>
      <c r="Q235" s="93"/>
    </row>
    <row r="236" spans="1:17">
      <c r="A236" s="91"/>
      <c r="B236" s="92"/>
      <c r="C236" s="92"/>
      <c r="D236" s="92"/>
      <c r="E236" s="92"/>
      <c r="F236" s="92"/>
      <c r="G236" s="93"/>
      <c r="H236" s="93"/>
      <c r="I236" s="91"/>
      <c r="J236" s="92"/>
      <c r="K236" s="92"/>
      <c r="L236" s="92"/>
      <c r="M236" s="92"/>
      <c r="N236" s="92"/>
      <c r="O236" s="93"/>
      <c r="P236" s="93"/>
      <c r="Q236" s="93"/>
    </row>
    <row r="237" spans="1:17">
      <c r="A237" s="91"/>
      <c r="B237" s="92"/>
      <c r="C237" s="92"/>
      <c r="D237" s="92"/>
      <c r="E237" s="92"/>
      <c r="F237" s="92"/>
      <c r="G237" s="93"/>
      <c r="H237" s="93"/>
      <c r="I237" s="91"/>
      <c r="J237" s="92"/>
      <c r="K237" s="92"/>
      <c r="L237" s="92"/>
      <c r="M237" s="92"/>
      <c r="N237" s="92"/>
      <c r="O237" s="93"/>
      <c r="P237" s="93"/>
      <c r="Q237" s="93"/>
    </row>
    <row r="238" spans="1:17">
      <c r="A238" s="91"/>
      <c r="B238" s="92"/>
      <c r="C238" s="92"/>
      <c r="D238" s="92"/>
      <c r="E238" s="92"/>
      <c r="F238" s="92"/>
      <c r="G238" s="93"/>
      <c r="H238" s="93"/>
      <c r="I238" s="91"/>
      <c r="J238" s="92"/>
      <c r="K238" s="92"/>
      <c r="L238" s="92"/>
      <c r="M238" s="92"/>
      <c r="N238" s="92"/>
      <c r="O238" s="93"/>
      <c r="P238" s="93"/>
      <c r="Q238" s="93"/>
    </row>
    <row r="239" spans="1:17">
      <c r="A239" s="91"/>
      <c r="B239" s="92"/>
      <c r="C239" s="92"/>
      <c r="D239" s="92"/>
      <c r="E239" s="92"/>
      <c r="F239" s="92"/>
      <c r="G239" s="93"/>
      <c r="H239" s="93"/>
      <c r="I239" s="91"/>
      <c r="J239" s="92"/>
      <c r="K239" s="92"/>
      <c r="L239" s="92"/>
      <c r="M239" s="92"/>
      <c r="N239" s="92"/>
      <c r="O239" s="93"/>
      <c r="P239" s="93"/>
      <c r="Q239" s="93"/>
    </row>
    <row r="240" spans="1:17">
      <c r="A240" s="91"/>
      <c r="B240" s="92"/>
      <c r="C240" s="92"/>
      <c r="D240" s="92"/>
      <c r="E240" s="92"/>
      <c r="F240" s="92"/>
      <c r="G240" s="93"/>
      <c r="H240" s="93"/>
      <c r="I240" s="91"/>
      <c r="J240" s="92"/>
      <c r="K240" s="92"/>
      <c r="L240" s="92"/>
      <c r="M240" s="92"/>
      <c r="N240" s="92"/>
      <c r="O240" s="93"/>
      <c r="P240" s="93"/>
      <c r="Q240" s="93"/>
    </row>
    <row r="241" spans="1:17">
      <c r="A241" s="91"/>
      <c r="B241" s="92"/>
      <c r="C241" s="92"/>
      <c r="D241" s="92"/>
      <c r="E241" s="92"/>
      <c r="F241" s="92"/>
      <c r="G241" s="93"/>
      <c r="H241" s="93"/>
      <c r="I241" s="91"/>
      <c r="J241" s="92"/>
      <c r="K241" s="92"/>
      <c r="L241" s="92"/>
      <c r="M241" s="92"/>
      <c r="N241" s="92"/>
      <c r="O241" s="93"/>
      <c r="P241" s="93"/>
      <c r="Q241" s="93"/>
    </row>
    <row r="242" spans="1:17">
      <c r="A242" s="91"/>
      <c r="B242" s="92"/>
      <c r="C242" s="92"/>
      <c r="D242" s="92"/>
      <c r="E242" s="92"/>
      <c r="F242" s="92"/>
      <c r="G242" s="93"/>
      <c r="H242" s="93"/>
      <c r="I242" s="91"/>
      <c r="J242" s="92"/>
      <c r="K242" s="92"/>
      <c r="L242" s="92"/>
      <c r="M242" s="92"/>
      <c r="N242" s="92"/>
      <c r="O242" s="93"/>
      <c r="P242" s="93"/>
      <c r="Q242" s="93"/>
    </row>
    <row r="243" spans="1:17">
      <c r="A243" s="91"/>
      <c r="B243" s="92"/>
      <c r="C243" s="92"/>
      <c r="D243" s="92"/>
      <c r="E243" s="92"/>
      <c r="F243" s="92"/>
      <c r="G243" s="93"/>
      <c r="H243" s="93"/>
      <c r="I243" s="91"/>
      <c r="J243" s="92"/>
      <c r="K243" s="92"/>
      <c r="L243" s="92"/>
      <c r="M243" s="92"/>
      <c r="N243" s="92"/>
      <c r="O243" s="93"/>
      <c r="P243" s="93"/>
      <c r="Q243" s="93"/>
    </row>
    <row r="244" spans="1:17">
      <c r="A244" s="91"/>
      <c r="B244" s="92"/>
      <c r="C244" s="92"/>
      <c r="D244" s="92"/>
      <c r="E244" s="92"/>
      <c r="F244" s="92"/>
      <c r="G244" s="93"/>
      <c r="H244" s="93"/>
      <c r="I244" s="91"/>
      <c r="J244" s="92"/>
      <c r="K244" s="92"/>
      <c r="L244" s="92"/>
      <c r="M244" s="92"/>
      <c r="N244" s="92"/>
      <c r="O244" s="93"/>
      <c r="P244" s="93"/>
      <c r="Q244" s="93"/>
    </row>
    <row r="245" spans="1:17">
      <c r="A245" s="91"/>
      <c r="B245" s="92"/>
      <c r="C245" s="92"/>
      <c r="D245" s="92"/>
      <c r="E245" s="92"/>
      <c r="F245" s="92"/>
      <c r="G245" s="93"/>
      <c r="H245" s="93"/>
      <c r="I245" s="91"/>
      <c r="J245" s="92"/>
      <c r="K245" s="92"/>
      <c r="L245" s="92"/>
      <c r="M245" s="92"/>
      <c r="N245" s="92"/>
      <c r="O245" s="93"/>
      <c r="P245" s="93"/>
      <c r="Q245" s="93"/>
    </row>
    <row r="246" spans="1:17">
      <c r="A246" s="91"/>
      <c r="B246" s="92"/>
      <c r="C246" s="92"/>
      <c r="D246" s="92"/>
      <c r="E246" s="92"/>
      <c r="F246" s="92"/>
      <c r="G246" s="93"/>
      <c r="H246" s="93"/>
      <c r="I246" s="91"/>
      <c r="J246" s="92"/>
      <c r="K246" s="92"/>
      <c r="L246" s="92"/>
      <c r="M246" s="92"/>
      <c r="N246" s="92"/>
      <c r="O246" s="93"/>
      <c r="P246" s="93"/>
      <c r="Q246" s="93"/>
    </row>
    <row r="247" spans="1:17">
      <c r="A247" s="91"/>
      <c r="B247" s="92"/>
      <c r="C247" s="92"/>
      <c r="D247" s="92"/>
      <c r="E247" s="92"/>
      <c r="F247" s="92"/>
      <c r="G247" s="93"/>
      <c r="H247" s="93"/>
      <c r="I247" s="91"/>
      <c r="J247" s="92"/>
      <c r="K247" s="92"/>
      <c r="L247" s="92"/>
      <c r="M247" s="92"/>
      <c r="N247" s="92"/>
      <c r="O247" s="93"/>
      <c r="P247" s="93"/>
      <c r="Q247" s="93"/>
    </row>
    <row r="248" spans="1:17">
      <c r="A248" s="91"/>
      <c r="B248" s="92"/>
      <c r="C248" s="92"/>
      <c r="D248" s="92"/>
      <c r="E248" s="92"/>
      <c r="F248" s="92"/>
      <c r="G248" s="93"/>
      <c r="H248" s="93"/>
      <c r="I248" s="91"/>
      <c r="J248" s="92"/>
      <c r="K248" s="92"/>
      <c r="L248" s="92"/>
      <c r="M248" s="92"/>
      <c r="N248" s="92"/>
      <c r="O248" s="93"/>
      <c r="P248" s="93"/>
      <c r="Q248" s="93"/>
    </row>
    <row r="249" spans="1:17">
      <c r="A249" s="91"/>
      <c r="B249" s="92"/>
      <c r="C249" s="92"/>
      <c r="D249" s="92"/>
      <c r="E249" s="92"/>
      <c r="F249" s="92"/>
      <c r="G249" s="93"/>
      <c r="H249" s="93"/>
      <c r="I249" s="91"/>
      <c r="J249" s="92"/>
      <c r="K249" s="92"/>
      <c r="L249" s="92"/>
      <c r="M249" s="92"/>
      <c r="N249" s="92"/>
      <c r="O249" s="93"/>
      <c r="P249" s="93"/>
      <c r="Q249" s="93"/>
    </row>
    <row r="250" spans="1:17">
      <c r="A250" s="91"/>
      <c r="B250" s="92"/>
      <c r="C250" s="92"/>
      <c r="D250" s="92"/>
      <c r="E250" s="92"/>
      <c r="F250" s="92"/>
      <c r="G250" s="93"/>
      <c r="H250" s="93"/>
      <c r="I250" s="91"/>
      <c r="J250" s="92"/>
      <c r="K250" s="92"/>
      <c r="L250" s="92"/>
      <c r="M250" s="92"/>
      <c r="N250" s="92"/>
      <c r="O250" s="93"/>
      <c r="P250" s="93"/>
      <c r="Q250" s="93"/>
    </row>
    <row r="251" spans="1:17">
      <c r="A251" s="91"/>
      <c r="B251" s="92"/>
      <c r="C251" s="92"/>
      <c r="D251" s="92"/>
      <c r="E251" s="92"/>
      <c r="F251" s="92"/>
      <c r="G251" s="93"/>
      <c r="H251" s="93"/>
      <c r="I251" s="91"/>
      <c r="J251" s="92"/>
      <c r="K251" s="92"/>
      <c r="L251" s="92"/>
      <c r="M251" s="92"/>
      <c r="N251" s="92"/>
      <c r="O251" s="93"/>
      <c r="P251" s="93"/>
      <c r="Q251" s="93"/>
    </row>
    <row r="252" spans="1:17">
      <c r="A252" s="91"/>
      <c r="B252" s="92"/>
      <c r="C252" s="92"/>
      <c r="D252" s="92"/>
      <c r="E252" s="92"/>
      <c r="F252" s="92"/>
      <c r="G252" s="93"/>
      <c r="H252" s="93"/>
      <c r="I252" s="91"/>
      <c r="J252" s="92"/>
      <c r="K252" s="92"/>
      <c r="L252" s="92"/>
      <c r="M252" s="92"/>
      <c r="N252" s="92"/>
      <c r="O252" s="93"/>
      <c r="P252" s="93"/>
      <c r="Q252" s="93"/>
    </row>
    <row r="253" spans="1:17">
      <c r="A253" s="91"/>
      <c r="B253" s="92"/>
      <c r="C253" s="92"/>
      <c r="D253" s="92"/>
      <c r="E253" s="92"/>
      <c r="F253" s="92"/>
      <c r="G253" s="93"/>
      <c r="H253" s="93"/>
      <c r="I253" s="91"/>
      <c r="J253" s="92"/>
      <c r="K253" s="92"/>
      <c r="L253" s="92"/>
      <c r="M253" s="92"/>
      <c r="N253" s="92"/>
      <c r="O253" s="93"/>
      <c r="P253" s="93"/>
      <c r="Q253" s="93"/>
    </row>
  </sheetData>
  <sheetProtection selectLockedCells="1"/>
  <mergeCells count="7">
    <mergeCell ref="A3:B3"/>
    <mergeCell ref="C3:F3"/>
    <mergeCell ref="C2:F2"/>
    <mergeCell ref="K2:N2"/>
    <mergeCell ref="I3:J3"/>
    <mergeCell ref="K3:N3"/>
    <mergeCell ref="A2:B2"/>
  </mergeCells>
  <phoneticPr fontId="3"/>
  <conditionalFormatting sqref="C2:C3 C4:F23">
    <cfRule type="cellIs" dxfId="12" priority="9" operator="equal">
      <formula>""</formula>
    </cfRule>
    <cfRule type="expression" dxfId="11" priority="10">
      <formula>""""""</formula>
    </cfRule>
    <cfRule type="expression" priority="11">
      <formula>""""""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リスト!$J$4:$J$50</xm:f>
          </x14:formula1>
          <xm:sqref>C3:F3</xm:sqref>
        </x14:dataValidation>
        <x14:dataValidation type="list" allowBlank="1" showInputMessage="1" showErrorMessage="1">
          <x14:formula1>
            <xm:f>リスト!$R$4:$R$9</xm:f>
          </x14:formula1>
          <xm:sqref>C2:F2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41"/>
  <sheetViews>
    <sheetView showZeros="0" zoomScaleNormal="100" workbookViewId="0">
      <selection activeCell="O12" sqref="O12"/>
    </sheetView>
  </sheetViews>
  <sheetFormatPr defaultRowHeight="18.75"/>
  <cols>
    <col min="1" max="1" width="5" style="179" bestFit="1" customWidth="1"/>
    <col min="2" max="3" width="4.125" style="180" bestFit="1" customWidth="1"/>
    <col min="4" max="4" width="2.375" style="180" customWidth="1"/>
    <col min="5" max="5" width="10.375" style="180" customWidth="1"/>
    <col min="6" max="6" width="14.125" style="180" bestFit="1" customWidth="1"/>
    <col min="7" max="10" width="9.25" customWidth="1"/>
  </cols>
  <sheetData>
    <row r="1" spans="1:10">
      <c r="A1" s="163" t="s">
        <v>225</v>
      </c>
      <c r="B1" s="164"/>
      <c r="C1" s="164"/>
      <c r="D1" s="164"/>
      <c r="E1" s="164"/>
      <c r="F1" s="165"/>
      <c r="G1" s="89"/>
      <c r="H1" s="89"/>
      <c r="I1" s="89"/>
      <c r="J1" s="89"/>
    </row>
    <row r="2" spans="1:10" ht="19.5" thickBot="1">
      <c r="A2" s="164"/>
      <c r="B2" s="164"/>
      <c r="C2" s="164"/>
      <c r="D2" s="164"/>
      <c r="E2" s="164"/>
      <c r="F2" s="164"/>
      <c r="G2" s="158" t="s">
        <v>121</v>
      </c>
      <c r="H2" s="159" t="s">
        <v>226</v>
      </c>
      <c r="I2" s="159" t="s">
        <v>123</v>
      </c>
      <c r="J2" s="159" t="s">
        <v>124</v>
      </c>
    </row>
    <row r="3" spans="1:10">
      <c r="A3" s="166" t="s">
        <v>12</v>
      </c>
      <c r="B3" s="167">
        <v>1</v>
      </c>
      <c r="C3" s="160">
        <f>入力①!C8</f>
        <v>0</v>
      </c>
      <c r="D3" s="160">
        <f>入力①!D8</f>
        <v>0</v>
      </c>
      <c r="E3" s="160">
        <f>入力①!E8</f>
        <v>0</v>
      </c>
      <c r="F3" s="196">
        <f>入力①!F8</f>
        <v>0</v>
      </c>
      <c r="G3" s="199"/>
      <c r="H3" s="191"/>
      <c r="I3" s="191"/>
      <c r="J3" s="192"/>
    </row>
    <row r="4" spans="1:10">
      <c r="A4" s="168" t="s">
        <v>12</v>
      </c>
      <c r="B4" s="169">
        <v>2</v>
      </c>
      <c r="C4" s="161">
        <f>入力①!C9</f>
        <v>0</v>
      </c>
      <c r="D4" s="161">
        <f>入力①!D9</f>
        <v>0</v>
      </c>
      <c r="E4" s="161">
        <f>入力①!E9</f>
        <v>0</v>
      </c>
      <c r="F4" s="197">
        <f>入力①!F9</f>
        <v>0</v>
      </c>
      <c r="G4" s="200"/>
      <c r="H4" s="157"/>
      <c r="I4" s="157"/>
      <c r="J4" s="193"/>
    </row>
    <row r="5" spans="1:10">
      <c r="A5" s="168" t="s">
        <v>12</v>
      </c>
      <c r="B5" s="169">
        <v>3</v>
      </c>
      <c r="C5" s="161">
        <f>入力①!C10</f>
        <v>0</v>
      </c>
      <c r="D5" s="161">
        <f>入力①!D10</f>
        <v>0</v>
      </c>
      <c r="E5" s="161">
        <f>入力①!E10</f>
        <v>0</v>
      </c>
      <c r="F5" s="197">
        <f>入力①!F10</f>
        <v>0</v>
      </c>
      <c r="G5" s="200"/>
      <c r="H5" s="157"/>
      <c r="I5" s="157"/>
      <c r="J5" s="193"/>
    </row>
    <row r="6" spans="1:10">
      <c r="A6" s="168" t="s">
        <v>12</v>
      </c>
      <c r="B6" s="169">
        <v>4</v>
      </c>
      <c r="C6" s="161">
        <f>入力①!C11</f>
        <v>0</v>
      </c>
      <c r="D6" s="161">
        <f>入力①!D11</f>
        <v>0</v>
      </c>
      <c r="E6" s="161">
        <f>入力①!E11</f>
        <v>0</v>
      </c>
      <c r="F6" s="197">
        <f>入力①!F11</f>
        <v>0</v>
      </c>
      <c r="G6" s="200"/>
      <c r="H6" s="157"/>
      <c r="I6" s="157"/>
      <c r="J6" s="193"/>
    </row>
    <row r="7" spans="1:10">
      <c r="A7" s="168" t="s">
        <v>12</v>
      </c>
      <c r="B7" s="169">
        <v>5</v>
      </c>
      <c r="C7" s="161">
        <f>入力①!C12</f>
        <v>0</v>
      </c>
      <c r="D7" s="161">
        <f>入力①!D12</f>
        <v>0</v>
      </c>
      <c r="E7" s="161">
        <f>入力①!E12</f>
        <v>0</v>
      </c>
      <c r="F7" s="197">
        <f>入力①!F12</f>
        <v>0</v>
      </c>
      <c r="G7" s="200"/>
      <c r="H7" s="157"/>
      <c r="I7" s="157"/>
      <c r="J7" s="193"/>
    </row>
    <row r="8" spans="1:10">
      <c r="A8" s="168" t="s">
        <v>12</v>
      </c>
      <c r="B8" s="169">
        <v>6</v>
      </c>
      <c r="C8" s="161">
        <f>入力①!C13</f>
        <v>0</v>
      </c>
      <c r="D8" s="161">
        <f>入力①!D13</f>
        <v>0</v>
      </c>
      <c r="E8" s="161">
        <f>入力①!E13</f>
        <v>0</v>
      </c>
      <c r="F8" s="197">
        <f>入力①!F13</f>
        <v>0</v>
      </c>
      <c r="G8" s="200"/>
      <c r="H8" s="157"/>
      <c r="I8" s="157"/>
      <c r="J8" s="193"/>
    </row>
    <row r="9" spans="1:10">
      <c r="A9" s="168" t="s">
        <v>12</v>
      </c>
      <c r="B9" s="169">
        <v>7</v>
      </c>
      <c r="C9" s="161">
        <f>入力①!C14</f>
        <v>0</v>
      </c>
      <c r="D9" s="161">
        <f>入力①!D14</f>
        <v>0</v>
      </c>
      <c r="E9" s="161">
        <f>入力①!E14</f>
        <v>0</v>
      </c>
      <c r="F9" s="197">
        <f>入力①!F14</f>
        <v>0</v>
      </c>
      <c r="G9" s="200"/>
      <c r="H9" s="157"/>
      <c r="I9" s="157"/>
      <c r="J9" s="193"/>
    </row>
    <row r="10" spans="1:10">
      <c r="A10" s="168" t="s">
        <v>12</v>
      </c>
      <c r="B10" s="169">
        <v>8</v>
      </c>
      <c r="C10" s="161">
        <f>入力①!C15</f>
        <v>0</v>
      </c>
      <c r="D10" s="161">
        <f>入力①!D15</f>
        <v>0</v>
      </c>
      <c r="E10" s="161">
        <f>入力①!E15</f>
        <v>0</v>
      </c>
      <c r="F10" s="197">
        <f>入力①!F15</f>
        <v>0</v>
      </c>
      <c r="G10" s="200"/>
      <c r="H10" s="157"/>
      <c r="I10" s="157"/>
      <c r="J10" s="193"/>
    </row>
    <row r="11" spans="1:10">
      <c r="A11" s="168" t="s">
        <v>12</v>
      </c>
      <c r="B11" s="169">
        <v>9</v>
      </c>
      <c r="C11" s="161">
        <f>入力①!C16</f>
        <v>0</v>
      </c>
      <c r="D11" s="161">
        <f>入力①!D16</f>
        <v>0</v>
      </c>
      <c r="E11" s="161">
        <f>入力①!E16</f>
        <v>0</v>
      </c>
      <c r="F11" s="197">
        <f>入力①!F16</f>
        <v>0</v>
      </c>
      <c r="G11" s="200"/>
      <c r="H11" s="157"/>
      <c r="I11" s="157"/>
      <c r="J11" s="193"/>
    </row>
    <row r="12" spans="1:10">
      <c r="A12" s="168" t="s">
        <v>12</v>
      </c>
      <c r="B12" s="169">
        <v>10</v>
      </c>
      <c r="C12" s="161">
        <f>入力①!C17</f>
        <v>0</v>
      </c>
      <c r="D12" s="161">
        <f>入力①!D17</f>
        <v>0</v>
      </c>
      <c r="E12" s="161">
        <f>入力①!E17</f>
        <v>0</v>
      </c>
      <c r="F12" s="197">
        <f>入力①!F17</f>
        <v>0</v>
      </c>
      <c r="G12" s="200"/>
      <c r="H12" s="157"/>
      <c r="I12" s="157"/>
      <c r="J12" s="193"/>
    </row>
    <row r="13" spans="1:10">
      <c r="A13" s="168" t="s">
        <v>12</v>
      </c>
      <c r="B13" s="169">
        <v>11</v>
      </c>
      <c r="C13" s="161">
        <f>入力①!C18</f>
        <v>0</v>
      </c>
      <c r="D13" s="161">
        <f>入力①!D18</f>
        <v>0</v>
      </c>
      <c r="E13" s="161">
        <f>入力①!E18</f>
        <v>0</v>
      </c>
      <c r="F13" s="197">
        <f>入力①!F18</f>
        <v>0</v>
      </c>
      <c r="G13" s="200"/>
      <c r="H13" s="157"/>
      <c r="I13" s="157"/>
      <c r="J13" s="193"/>
    </row>
    <row r="14" spans="1:10">
      <c r="A14" s="168" t="s">
        <v>12</v>
      </c>
      <c r="B14" s="169">
        <v>12</v>
      </c>
      <c r="C14" s="161">
        <f>入力①!C19</f>
        <v>0</v>
      </c>
      <c r="D14" s="161">
        <f>入力①!D19</f>
        <v>0</v>
      </c>
      <c r="E14" s="161">
        <f>入力①!E19</f>
        <v>0</v>
      </c>
      <c r="F14" s="197">
        <f>入力①!F19</f>
        <v>0</v>
      </c>
      <c r="G14" s="200"/>
      <c r="H14" s="157"/>
      <c r="I14" s="157"/>
      <c r="J14" s="193"/>
    </row>
    <row r="15" spans="1:10">
      <c r="A15" s="168" t="s">
        <v>12</v>
      </c>
      <c r="B15" s="169">
        <v>13</v>
      </c>
      <c r="C15" s="161">
        <f>入力①!C20</f>
        <v>0</v>
      </c>
      <c r="D15" s="161">
        <f>入力①!D20</f>
        <v>0</v>
      </c>
      <c r="E15" s="161">
        <f>入力①!E20</f>
        <v>0</v>
      </c>
      <c r="F15" s="197">
        <f>入力①!F20</f>
        <v>0</v>
      </c>
      <c r="G15" s="200"/>
      <c r="H15" s="157"/>
      <c r="I15" s="157"/>
      <c r="J15" s="193"/>
    </row>
    <row r="16" spans="1:10">
      <c r="A16" s="168" t="s">
        <v>12</v>
      </c>
      <c r="B16" s="169">
        <v>14</v>
      </c>
      <c r="C16" s="161">
        <f>入力①!C21</f>
        <v>0</v>
      </c>
      <c r="D16" s="161">
        <f>入力①!D21</f>
        <v>0</v>
      </c>
      <c r="E16" s="161">
        <f>入力①!E21</f>
        <v>0</v>
      </c>
      <c r="F16" s="197">
        <f>入力①!F21</f>
        <v>0</v>
      </c>
      <c r="G16" s="200"/>
      <c r="H16" s="157"/>
      <c r="I16" s="157"/>
      <c r="J16" s="193"/>
    </row>
    <row r="17" spans="1:10">
      <c r="A17" s="170" t="s">
        <v>12</v>
      </c>
      <c r="B17" s="171">
        <v>15</v>
      </c>
      <c r="C17" s="161">
        <f>入力①!C22</f>
        <v>0</v>
      </c>
      <c r="D17" s="161">
        <f>入力①!D22</f>
        <v>0</v>
      </c>
      <c r="E17" s="161">
        <f>入力①!E22</f>
        <v>0</v>
      </c>
      <c r="F17" s="197">
        <f>入力①!F22</f>
        <v>0</v>
      </c>
      <c r="G17" s="200"/>
      <c r="H17" s="157"/>
      <c r="I17" s="157"/>
      <c r="J17" s="193"/>
    </row>
    <row r="18" spans="1:10" ht="19.5" thickBot="1">
      <c r="A18" s="172" t="s">
        <v>12</v>
      </c>
      <c r="B18" s="173">
        <v>16</v>
      </c>
      <c r="C18" s="162">
        <f>入力①!C23</f>
        <v>0</v>
      </c>
      <c r="D18" s="162">
        <f>入力①!D23</f>
        <v>0</v>
      </c>
      <c r="E18" s="162">
        <f>入力①!E23</f>
        <v>0</v>
      </c>
      <c r="F18" s="198">
        <f>入力①!F23</f>
        <v>0</v>
      </c>
      <c r="G18" s="201"/>
      <c r="H18" s="194"/>
      <c r="I18" s="194"/>
      <c r="J18" s="195"/>
    </row>
    <row r="19" spans="1:10">
      <c r="A19" s="174"/>
      <c r="B19" s="175"/>
      <c r="C19" s="175"/>
      <c r="D19" s="176"/>
      <c r="E19" s="176"/>
      <c r="F19" s="176"/>
      <c r="G19" s="102"/>
      <c r="H19" s="89"/>
    </row>
    <row r="20" spans="1:10">
      <c r="A20" s="174"/>
      <c r="B20" s="175"/>
      <c r="C20" s="175"/>
      <c r="D20" s="176"/>
      <c r="E20" s="176"/>
      <c r="F20" s="176"/>
      <c r="G20" s="102"/>
      <c r="H20" s="89"/>
    </row>
    <row r="21" spans="1:10">
      <c r="A21" s="163"/>
      <c r="B21" s="164"/>
      <c r="C21" s="164"/>
      <c r="D21" s="164"/>
      <c r="E21" s="164"/>
      <c r="F21" s="164"/>
      <c r="G21" s="103"/>
      <c r="H21" s="89"/>
    </row>
    <row r="22" spans="1:10">
      <c r="A22" s="163"/>
      <c r="B22" s="164"/>
      <c r="C22" s="164"/>
      <c r="D22" s="164"/>
      <c r="E22" s="164"/>
      <c r="F22" s="164"/>
      <c r="G22" s="103"/>
      <c r="H22" s="89"/>
    </row>
    <row r="23" spans="1:10">
      <c r="A23" s="163"/>
      <c r="B23" s="164"/>
      <c r="C23" s="164"/>
      <c r="D23" s="164"/>
      <c r="E23" s="164"/>
      <c r="F23" s="164"/>
      <c r="G23" s="103"/>
      <c r="H23" s="89"/>
    </row>
    <row r="24" spans="1:10">
      <c r="A24" s="163"/>
      <c r="B24" s="164"/>
      <c r="C24" s="164"/>
      <c r="D24" s="164"/>
      <c r="E24" s="164"/>
      <c r="F24" s="164"/>
      <c r="G24" s="103"/>
      <c r="H24" s="89"/>
    </row>
    <row r="25" spans="1:10">
      <c r="A25" s="163"/>
      <c r="B25" s="164"/>
      <c r="C25" s="164"/>
      <c r="D25" s="164"/>
      <c r="E25" s="164"/>
      <c r="F25" s="164"/>
      <c r="G25" s="103"/>
      <c r="H25" s="89"/>
    </row>
    <row r="26" spans="1:10">
      <c r="A26" s="163"/>
      <c r="B26" s="164"/>
      <c r="C26" s="164"/>
      <c r="D26" s="164"/>
      <c r="E26" s="164"/>
      <c r="F26" s="164"/>
      <c r="G26" s="103"/>
      <c r="H26" s="89"/>
    </row>
    <row r="27" spans="1:10">
      <c r="A27" s="163"/>
      <c r="B27" s="164"/>
      <c r="C27" s="164"/>
      <c r="D27" s="164"/>
      <c r="E27" s="164"/>
      <c r="F27" s="164"/>
      <c r="G27" s="103"/>
      <c r="H27" s="89"/>
    </row>
    <row r="28" spans="1:10">
      <c r="A28" s="163"/>
      <c r="B28" s="164"/>
      <c r="C28" s="164"/>
      <c r="D28" s="164"/>
      <c r="E28" s="164"/>
      <c r="F28" s="164"/>
      <c r="G28" s="103"/>
      <c r="H28" s="89"/>
    </row>
    <row r="29" spans="1:10">
      <c r="A29" s="163"/>
      <c r="B29" s="164"/>
      <c r="C29" s="164"/>
      <c r="D29" s="164"/>
      <c r="E29" s="164"/>
      <c r="F29" s="164"/>
      <c r="G29" s="103"/>
      <c r="H29" s="89"/>
    </row>
    <row r="30" spans="1:10">
      <c r="A30" s="163"/>
      <c r="B30" s="164"/>
      <c r="C30" s="164"/>
      <c r="D30" s="164"/>
      <c r="E30" s="164"/>
      <c r="F30" s="164"/>
      <c r="G30" s="103"/>
      <c r="H30" s="89"/>
    </row>
    <row r="31" spans="1:10">
      <c r="A31" s="163"/>
      <c r="B31" s="164"/>
      <c r="C31" s="164"/>
      <c r="D31" s="164"/>
      <c r="E31" s="164"/>
      <c r="F31" s="164"/>
      <c r="G31" s="103"/>
      <c r="H31" s="89"/>
    </row>
    <row r="32" spans="1:10">
      <c r="A32" s="163"/>
      <c r="B32" s="164"/>
      <c r="C32" s="164"/>
      <c r="D32" s="164"/>
      <c r="E32" s="164"/>
      <c r="F32" s="164"/>
      <c r="G32" s="103"/>
      <c r="H32" s="89"/>
    </row>
    <row r="33" spans="1:8">
      <c r="A33" s="163"/>
      <c r="B33" s="164"/>
      <c r="C33" s="164"/>
      <c r="D33" s="164"/>
      <c r="E33" s="164"/>
      <c r="F33" s="164"/>
      <c r="G33" s="103"/>
      <c r="H33" s="89"/>
    </row>
    <row r="34" spans="1:8">
      <c r="A34" s="177"/>
      <c r="B34" s="178"/>
      <c r="C34" s="178"/>
      <c r="D34" s="178"/>
      <c r="E34" s="178"/>
      <c r="F34" s="178"/>
      <c r="G34" s="93"/>
    </row>
    <row r="35" spans="1:8">
      <c r="A35" s="177"/>
      <c r="B35" s="178"/>
      <c r="C35" s="178"/>
      <c r="D35" s="178"/>
      <c r="E35" s="178"/>
      <c r="F35" s="178"/>
      <c r="G35" s="93"/>
    </row>
    <row r="36" spans="1:8">
      <c r="A36" s="177"/>
      <c r="B36" s="178"/>
      <c r="C36" s="178"/>
      <c r="D36" s="178"/>
      <c r="E36" s="178"/>
      <c r="F36" s="178"/>
      <c r="G36" s="93"/>
    </row>
    <row r="37" spans="1:8">
      <c r="A37" s="177"/>
      <c r="B37" s="178"/>
      <c r="C37" s="178"/>
      <c r="D37" s="178"/>
      <c r="E37" s="178"/>
      <c r="F37" s="178"/>
      <c r="G37" s="93"/>
    </row>
    <row r="38" spans="1:8">
      <c r="A38" s="177"/>
      <c r="B38" s="178"/>
      <c r="C38" s="178"/>
      <c r="D38" s="178"/>
      <c r="E38" s="178"/>
      <c r="F38" s="178"/>
      <c r="G38" s="93"/>
    </row>
    <row r="39" spans="1:8">
      <c r="A39" s="177"/>
      <c r="B39" s="178"/>
      <c r="C39" s="178"/>
      <c r="D39" s="178"/>
      <c r="E39" s="178"/>
      <c r="F39" s="178"/>
      <c r="G39" s="93"/>
    </row>
    <row r="40" spans="1:8">
      <c r="A40" s="177"/>
      <c r="B40" s="178"/>
      <c r="C40" s="178"/>
      <c r="D40" s="178"/>
      <c r="E40" s="178"/>
      <c r="F40" s="178"/>
      <c r="G40" s="93"/>
    </row>
    <row r="41" spans="1:8">
      <c r="A41" s="177"/>
      <c r="B41" s="178"/>
      <c r="C41" s="178"/>
      <c r="D41" s="178"/>
      <c r="E41" s="178"/>
      <c r="F41" s="178"/>
      <c r="G41" s="93"/>
    </row>
    <row r="42" spans="1:8">
      <c r="A42" s="177"/>
      <c r="B42" s="178"/>
      <c r="C42" s="178"/>
      <c r="D42" s="178"/>
      <c r="E42" s="178"/>
      <c r="F42" s="178"/>
      <c r="G42" s="93"/>
    </row>
    <row r="43" spans="1:8">
      <c r="A43" s="177"/>
      <c r="B43" s="178"/>
      <c r="C43" s="178"/>
      <c r="D43" s="178"/>
      <c r="E43" s="178"/>
      <c r="F43" s="178"/>
      <c r="G43" s="93"/>
    </row>
    <row r="44" spans="1:8">
      <c r="A44" s="177"/>
      <c r="B44" s="178"/>
      <c r="C44" s="178"/>
      <c r="D44" s="178"/>
      <c r="E44" s="178"/>
      <c r="F44" s="178"/>
      <c r="G44" s="93"/>
    </row>
    <row r="45" spans="1:8">
      <c r="A45" s="177"/>
      <c r="B45" s="178"/>
      <c r="C45" s="178"/>
      <c r="D45" s="178"/>
      <c r="E45" s="178"/>
      <c r="F45" s="178"/>
      <c r="G45" s="93"/>
    </row>
    <row r="46" spans="1:8">
      <c r="A46" s="177"/>
      <c r="B46" s="178"/>
      <c r="C46" s="178"/>
      <c r="D46" s="178"/>
      <c r="E46" s="178"/>
      <c r="F46" s="178"/>
      <c r="G46" s="93"/>
    </row>
    <row r="47" spans="1:8">
      <c r="A47" s="177"/>
      <c r="B47" s="178"/>
      <c r="C47" s="178"/>
      <c r="D47" s="178"/>
      <c r="E47" s="178"/>
      <c r="F47" s="178"/>
      <c r="G47" s="93"/>
    </row>
    <row r="48" spans="1:8">
      <c r="A48" s="177"/>
      <c r="B48" s="178"/>
      <c r="C48" s="178"/>
      <c r="D48" s="178"/>
      <c r="E48" s="178"/>
      <c r="F48" s="178"/>
      <c r="G48" s="93"/>
    </row>
    <row r="49" spans="1:7">
      <c r="A49" s="177"/>
      <c r="B49" s="178"/>
      <c r="C49" s="178"/>
      <c r="D49" s="178"/>
      <c r="E49" s="178"/>
      <c r="F49" s="178"/>
      <c r="G49" s="93"/>
    </row>
    <row r="50" spans="1:7">
      <c r="A50" s="177"/>
      <c r="B50" s="178"/>
      <c r="C50" s="178"/>
      <c r="D50" s="178"/>
      <c r="E50" s="178"/>
      <c r="F50" s="178"/>
      <c r="G50" s="93"/>
    </row>
    <row r="51" spans="1:7">
      <c r="A51" s="177"/>
      <c r="B51" s="178"/>
      <c r="C51" s="178"/>
      <c r="D51" s="178"/>
      <c r="E51" s="178"/>
      <c r="F51" s="178"/>
      <c r="G51" s="93"/>
    </row>
    <row r="52" spans="1:7">
      <c r="A52" s="177"/>
      <c r="B52" s="178"/>
      <c r="C52" s="178"/>
      <c r="D52" s="178"/>
      <c r="E52" s="178"/>
      <c r="F52" s="178"/>
      <c r="G52" s="93"/>
    </row>
    <row r="53" spans="1:7">
      <c r="A53" s="177"/>
      <c r="B53" s="178"/>
      <c r="C53" s="178"/>
      <c r="D53" s="178"/>
      <c r="E53" s="178"/>
      <c r="F53" s="178"/>
      <c r="G53" s="93"/>
    </row>
    <row r="54" spans="1:7">
      <c r="A54" s="177"/>
      <c r="B54" s="178"/>
      <c r="C54" s="178"/>
      <c r="D54" s="178"/>
      <c r="E54" s="178"/>
      <c r="F54" s="178"/>
      <c r="G54" s="93"/>
    </row>
    <row r="55" spans="1:7">
      <c r="A55" s="177"/>
      <c r="B55" s="178"/>
      <c r="C55" s="178"/>
      <c r="D55" s="178"/>
      <c r="E55" s="178"/>
      <c r="F55" s="178"/>
      <c r="G55" s="93"/>
    </row>
    <row r="56" spans="1:7">
      <c r="A56" s="177"/>
      <c r="B56" s="178"/>
      <c r="C56" s="178"/>
      <c r="D56" s="178"/>
      <c r="E56" s="178"/>
      <c r="F56" s="178"/>
      <c r="G56" s="93"/>
    </row>
    <row r="57" spans="1:7">
      <c r="A57" s="177"/>
      <c r="B57" s="178"/>
      <c r="C57" s="178"/>
      <c r="D57" s="178"/>
      <c r="E57" s="178"/>
      <c r="F57" s="178"/>
      <c r="G57" s="93"/>
    </row>
    <row r="58" spans="1:7">
      <c r="A58" s="177"/>
      <c r="B58" s="178"/>
      <c r="C58" s="178"/>
      <c r="D58" s="178"/>
      <c r="E58" s="178"/>
      <c r="F58" s="178"/>
      <c r="G58" s="93"/>
    </row>
    <row r="59" spans="1:7">
      <c r="A59" s="177"/>
      <c r="B59" s="178"/>
      <c r="C59" s="178"/>
      <c r="D59" s="178"/>
      <c r="E59" s="178"/>
      <c r="F59" s="178"/>
      <c r="G59" s="93"/>
    </row>
    <row r="60" spans="1:7">
      <c r="A60" s="177"/>
      <c r="B60" s="178"/>
      <c r="C60" s="178"/>
      <c r="D60" s="178"/>
      <c r="E60" s="178"/>
      <c r="F60" s="178"/>
      <c r="G60" s="93"/>
    </row>
    <row r="61" spans="1:7">
      <c r="A61" s="177"/>
      <c r="B61" s="178"/>
      <c r="C61" s="178"/>
      <c r="D61" s="178"/>
      <c r="E61" s="178"/>
      <c r="F61" s="178"/>
      <c r="G61" s="93"/>
    </row>
    <row r="62" spans="1:7">
      <c r="A62" s="177"/>
      <c r="B62" s="178"/>
      <c r="C62" s="178"/>
      <c r="D62" s="178"/>
      <c r="E62" s="178"/>
      <c r="F62" s="178"/>
      <c r="G62" s="93"/>
    </row>
    <row r="63" spans="1:7">
      <c r="A63" s="177"/>
      <c r="B63" s="178"/>
      <c r="C63" s="178"/>
      <c r="D63" s="178"/>
      <c r="E63" s="178"/>
      <c r="F63" s="178"/>
      <c r="G63" s="93"/>
    </row>
    <row r="64" spans="1:7">
      <c r="A64" s="177"/>
      <c r="B64" s="178"/>
      <c r="C64" s="178"/>
      <c r="D64" s="178"/>
      <c r="E64" s="178"/>
      <c r="F64" s="178"/>
      <c r="G64" s="93"/>
    </row>
    <row r="65" spans="1:7">
      <c r="A65" s="177"/>
      <c r="B65" s="178"/>
      <c r="C65" s="178"/>
      <c r="D65" s="178"/>
      <c r="E65" s="178"/>
      <c r="F65" s="178"/>
      <c r="G65" s="93"/>
    </row>
    <row r="66" spans="1:7">
      <c r="A66" s="177"/>
      <c r="B66" s="178"/>
      <c r="C66" s="178"/>
      <c r="D66" s="178"/>
      <c r="E66" s="178"/>
      <c r="F66" s="178"/>
      <c r="G66" s="93"/>
    </row>
    <row r="67" spans="1:7">
      <c r="A67" s="177"/>
      <c r="B67" s="178"/>
      <c r="C67" s="178"/>
      <c r="D67" s="178"/>
      <c r="E67" s="178"/>
      <c r="F67" s="178"/>
      <c r="G67" s="93"/>
    </row>
    <row r="68" spans="1:7">
      <c r="A68" s="177"/>
      <c r="B68" s="178"/>
      <c r="C68" s="178"/>
      <c r="D68" s="178"/>
      <c r="E68" s="178"/>
      <c r="F68" s="178"/>
      <c r="G68" s="93"/>
    </row>
    <row r="69" spans="1:7">
      <c r="A69" s="177"/>
      <c r="B69" s="178"/>
      <c r="C69" s="178"/>
      <c r="D69" s="178"/>
      <c r="E69" s="178"/>
      <c r="F69" s="178"/>
      <c r="G69" s="93"/>
    </row>
    <row r="70" spans="1:7">
      <c r="A70" s="177"/>
      <c r="B70" s="178"/>
      <c r="C70" s="178"/>
      <c r="D70" s="178"/>
      <c r="E70" s="178"/>
      <c r="F70" s="178"/>
      <c r="G70" s="93"/>
    </row>
    <row r="71" spans="1:7">
      <c r="A71" s="177"/>
      <c r="B71" s="178"/>
      <c r="C71" s="178"/>
      <c r="D71" s="178"/>
      <c r="E71" s="178"/>
      <c r="F71" s="178"/>
      <c r="G71" s="93"/>
    </row>
    <row r="72" spans="1:7">
      <c r="A72" s="177"/>
      <c r="B72" s="178"/>
      <c r="C72" s="178"/>
      <c r="D72" s="178"/>
      <c r="E72" s="178"/>
      <c r="F72" s="178"/>
      <c r="G72" s="93"/>
    </row>
    <row r="73" spans="1:7">
      <c r="A73" s="177"/>
      <c r="B73" s="178"/>
      <c r="C73" s="178"/>
      <c r="D73" s="178"/>
      <c r="E73" s="178"/>
      <c r="F73" s="178"/>
      <c r="G73" s="93"/>
    </row>
    <row r="74" spans="1:7">
      <c r="A74" s="177"/>
      <c r="B74" s="178"/>
      <c r="C74" s="178"/>
      <c r="D74" s="178"/>
      <c r="E74" s="178"/>
      <c r="F74" s="178"/>
      <c r="G74" s="93"/>
    </row>
    <row r="75" spans="1:7">
      <c r="A75" s="177"/>
      <c r="B75" s="178"/>
      <c r="C75" s="178"/>
      <c r="D75" s="178"/>
      <c r="E75" s="178"/>
      <c r="F75" s="178"/>
      <c r="G75" s="93"/>
    </row>
    <row r="76" spans="1:7">
      <c r="A76" s="177"/>
      <c r="B76" s="178"/>
      <c r="C76" s="178"/>
      <c r="D76" s="178"/>
      <c r="E76" s="178"/>
      <c r="F76" s="178"/>
      <c r="G76" s="93"/>
    </row>
    <row r="77" spans="1:7">
      <c r="A77" s="177"/>
      <c r="B77" s="178"/>
      <c r="C77" s="178"/>
      <c r="D77" s="178"/>
      <c r="E77" s="178"/>
      <c r="F77" s="178"/>
      <c r="G77" s="93"/>
    </row>
    <row r="78" spans="1:7">
      <c r="A78" s="177"/>
      <c r="B78" s="178"/>
      <c r="C78" s="178"/>
      <c r="D78" s="178"/>
      <c r="E78" s="178"/>
      <c r="F78" s="178"/>
      <c r="G78" s="93"/>
    </row>
    <row r="79" spans="1:7">
      <c r="A79" s="177"/>
      <c r="B79" s="178"/>
      <c r="C79" s="178"/>
      <c r="D79" s="178"/>
      <c r="E79" s="178"/>
      <c r="F79" s="178"/>
      <c r="G79" s="93"/>
    </row>
    <row r="80" spans="1:7">
      <c r="A80" s="177"/>
      <c r="B80" s="178"/>
      <c r="C80" s="178"/>
      <c r="D80" s="178"/>
      <c r="E80" s="178"/>
      <c r="F80" s="178"/>
      <c r="G80" s="93"/>
    </row>
    <row r="81" spans="1:7">
      <c r="A81" s="177"/>
      <c r="B81" s="178"/>
      <c r="C81" s="178"/>
      <c r="D81" s="178"/>
      <c r="E81" s="178"/>
      <c r="F81" s="178"/>
      <c r="G81" s="93"/>
    </row>
    <row r="82" spans="1:7">
      <c r="A82" s="177"/>
      <c r="B82" s="178"/>
      <c r="C82" s="178"/>
      <c r="D82" s="178"/>
      <c r="E82" s="178"/>
      <c r="F82" s="178"/>
      <c r="G82" s="93"/>
    </row>
    <row r="83" spans="1:7">
      <c r="A83" s="177"/>
      <c r="B83" s="178"/>
      <c r="C83" s="178"/>
      <c r="D83" s="178"/>
      <c r="E83" s="178"/>
      <c r="F83" s="178"/>
      <c r="G83" s="93"/>
    </row>
    <row r="84" spans="1:7">
      <c r="A84" s="177"/>
      <c r="B84" s="178"/>
      <c r="C84" s="178"/>
      <c r="D84" s="178"/>
      <c r="E84" s="178"/>
      <c r="F84" s="178"/>
      <c r="G84" s="93"/>
    </row>
    <row r="85" spans="1:7">
      <c r="A85" s="177"/>
      <c r="B85" s="178"/>
      <c r="C85" s="178"/>
      <c r="D85" s="178"/>
      <c r="E85" s="178"/>
      <c r="F85" s="178"/>
      <c r="G85" s="93"/>
    </row>
    <row r="86" spans="1:7">
      <c r="A86" s="177"/>
      <c r="B86" s="178"/>
      <c r="C86" s="178"/>
      <c r="D86" s="178"/>
      <c r="E86" s="178"/>
      <c r="F86" s="178"/>
      <c r="G86" s="93"/>
    </row>
    <row r="87" spans="1:7">
      <c r="A87" s="177"/>
      <c r="B87" s="178"/>
      <c r="C87" s="178"/>
      <c r="D87" s="178"/>
      <c r="E87" s="178"/>
      <c r="F87" s="178"/>
      <c r="G87" s="93"/>
    </row>
    <row r="88" spans="1:7">
      <c r="A88" s="177"/>
      <c r="B88" s="178"/>
      <c r="C88" s="178"/>
      <c r="D88" s="178"/>
      <c r="E88" s="178"/>
      <c r="F88" s="178"/>
      <c r="G88" s="93"/>
    </row>
    <row r="89" spans="1:7">
      <c r="A89" s="177"/>
      <c r="B89" s="178"/>
      <c r="C89" s="178"/>
      <c r="D89" s="178"/>
      <c r="E89" s="178"/>
      <c r="F89" s="178"/>
      <c r="G89" s="93"/>
    </row>
    <row r="90" spans="1:7">
      <c r="A90" s="177"/>
      <c r="B90" s="178"/>
      <c r="C90" s="178"/>
      <c r="D90" s="178"/>
      <c r="E90" s="178"/>
      <c r="F90" s="178"/>
      <c r="G90" s="93"/>
    </row>
    <row r="91" spans="1:7">
      <c r="A91" s="177"/>
      <c r="B91" s="178"/>
      <c r="C91" s="178"/>
      <c r="D91" s="178"/>
      <c r="E91" s="178"/>
      <c r="F91" s="178"/>
      <c r="G91" s="93"/>
    </row>
    <row r="92" spans="1:7">
      <c r="A92" s="177"/>
      <c r="B92" s="178"/>
      <c r="C92" s="178"/>
      <c r="D92" s="178"/>
      <c r="E92" s="178"/>
      <c r="F92" s="178"/>
      <c r="G92" s="93"/>
    </row>
    <row r="93" spans="1:7">
      <c r="A93" s="177"/>
      <c r="B93" s="178"/>
      <c r="C93" s="178"/>
      <c r="D93" s="178"/>
      <c r="E93" s="178"/>
      <c r="F93" s="178"/>
      <c r="G93" s="93"/>
    </row>
    <row r="94" spans="1:7">
      <c r="A94" s="177"/>
      <c r="B94" s="178"/>
      <c r="C94" s="178"/>
      <c r="D94" s="178"/>
      <c r="E94" s="178"/>
      <c r="F94" s="178"/>
      <c r="G94" s="93"/>
    </row>
    <row r="95" spans="1:7">
      <c r="A95" s="177"/>
      <c r="B95" s="178"/>
      <c r="C95" s="178"/>
      <c r="D95" s="178"/>
      <c r="E95" s="178"/>
      <c r="F95" s="178"/>
      <c r="G95" s="93"/>
    </row>
    <row r="96" spans="1:7">
      <c r="A96" s="177"/>
      <c r="B96" s="178"/>
      <c r="C96" s="178"/>
      <c r="D96" s="178"/>
      <c r="E96" s="178"/>
      <c r="F96" s="178"/>
      <c r="G96" s="93"/>
    </row>
    <row r="97" spans="1:7">
      <c r="A97" s="177"/>
      <c r="B97" s="178"/>
      <c r="C97" s="178"/>
      <c r="D97" s="178"/>
      <c r="E97" s="178"/>
      <c r="F97" s="178"/>
      <c r="G97" s="93"/>
    </row>
    <row r="98" spans="1:7">
      <c r="A98" s="177"/>
      <c r="B98" s="178"/>
      <c r="C98" s="178"/>
      <c r="D98" s="178"/>
      <c r="E98" s="178"/>
      <c r="F98" s="178"/>
      <c r="G98" s="93"/>
    </row>
    <row r="99" spans="1:7">
      <c r="A99" s="177"/>
      <c r="B99" s="178"/>
      <c r="C99" s="178"/>
      <c r="D99" s="178"/>
      <c r="E99" s="178"/>
      <c r="F99" s="178"/>
      <c r="G99" s="93"/>
    </row>
    <row r="100" spans="1:7">
      <c r="A100" s="177"/>
      <c r="B100" s="178"/>
      <c r="C100" s="178"/>
      <c r="D100" s="178"/>
      <c r="E100" s="178"/>
      <c r="F100" s="178"/>
      <c r="G100" s="93"/>
    </row>
    <row r="101" spans="1:7">
      <c r="A101" s="177"/>
      <c r="B101" s="178"/>
      <c r="C101" s="178"/>
      <c r="D101" s="178"/>
      <c r="E101" s="178"/>
      <c r="F101" s="178"/>
      <c r="G101" s="93"/>
    </row>
    <row r="102" spans="1:7">
      <c r="A102" s="177"/>
      <c r="B102" s="178"/>
      <c r="C102" s="178"/>
      <c r="D102" s="178"/>
      <c r="E102" s="178"/>
      <c r="F102" s="178"/>
      <c r="G102" s="93"/>
    </row>
    <row r="103" spans="1:7">
      <c r="A103" s="177"/>
      <c r="B103" s="178"/>
      <c r="C103" s="178"/>
      <c r="D103" s="178"/>
      <c r="E103" s="178"/>
      <c r="F103" s="178"/>
      <c r="G103" s="93"/>
    </row>
    <row r="104" spans="1:7">
      <c r="A104" s="177"/>
      <c r="B104" s="178"/>
      <c r="C104" s="178"/>
      <c r="D104" s="178"/>
      <c r="E104" s="178"/>
      <c r="F104" s="178"/>
      <c r="G104" s="93"/>
    </row>
    <row r="105" spans="1:7">
      <c r="A105" s="177"/>
      <c r="B105" s="178"/>
      <c r="C105" s="178"/>
      <c r="D105" s="178"/>
      <c r="E105" s="178"/>
      <c r="F105" s="178"/>
      <c r="G105" s="93"/>
    </row>
    <row r="106" spans="1:7">
      <c r="A106" s="177"/>
      <c r="B106" s="178"/>
      <c r="C106" s="178"/>
      <c r="D106" s="178"/>
      <c r="E106" s="178"/>
      <c r="F106" s="178"/>
      <c r="G106" s="93"/>
    </row>
    <row r="107" spans="1:7">
      <c r="A107" s="177"/>
      <c r="B107" s="178"/>
      <c r="C107" s="178"/>
      <c r="D107" s="178"/>
      <c r="E107" s="178"/>
      <c r="F107" s="178"/>
      <c r="G107" s="93"/>
    </row>
    <row r="108" spans="1:7">
      <c r="A108" s="177"/>
      <c r="B108" s="178"/>
      <c r="C108" s="178"/>
      <c r="D108" s="178"/>
      <c r="E108" s="178"/>
      <c r="F108" s="178"/>
      <c r="G108" s="93"/>
    </row>
    <row r="109" spans="1:7">
      <c r="A109" s="177"/>
      <c r="B109" s="178"/>
      <c r="C109" s="178"/>
      <c r="D109" s="178"/>
      <c r="E109" s="178"/>
      <c r="F109" s="178"/>
      <c r="G109" s="93"/>
    </row>
    <row r="110" spans="1:7">
      <c r="A110" s="177"/>
      <c r="B110" s="178"/>
      <c r="C110" s="178"/>
      <c r="D110" s="178"/>
      <c r="E110" s="178"/>
      <c r="F110" s="178"/>
      <c r="G110" s="93"/>
    </row>
    <row r="111" spans="1:7">
      <c r="A111" s="177"/>
      <c r="B111" s="178"/>
      <c r="C111" s="178"/>
      <c r="D111" s="178"/>
      <c r="E111" s="178"/>
      <c r="F111" s="178"/>
      <c r="G111" s="93"/>
    </row>
    <row r="112" spans="1:7">
      <c r="A112" s="177"/>
      <c r="B112" s="178"/>
      <c r="C112" s="178"/>
      <c r="D112" s="178"/>
      <c r="E112" s="178"/>
      <c r="F112" s="178"/>
      <c r="G112" s="93"/>
    </row>
    <row r="113" spans="1:7">
      <c r="A113" s="177"/>
      <c r="B113" s="178"/>
      <c r="C113" s="178"/>
      <c r="D113" s="178"/>
      <c r="E113" s="178"/>
      <c r="F113" s="178"/>
      <c r="G113" s="93"/>
    </row>
    <row r="114" spans="1:7">
      <c r="A114" s="177"/>
      <c r="B114" s="178"/>
      <c r="C114" s="178"/>
      <c r="D114" s="178"/>
      <c r="E114" s="178"/>
      <c r="F114" s="178"/>
      <c r="G114" s="93"/>
    </row>
    <row r="115" spans="1:7">
      <c r="A115" s="177"/>
      <c r="B115" s="178"/>
      <c r="C115" s="178"/>
      <c r="D115" s="178"/>
      <c r="E115" s="178"/>
      <c r="F115" s="178"/>
      <c r="G115" s="93"/>
    </row>
    <row r="116" spans="1:7">
      <c r="A116" s="177"/>
      <c r="B116" s="178"/>
      <c r="C116" s="178"/>
      <c r="D116" s="178"/>
      <c r="E116" s="178"/>
      <c r="F116" s="178"/>
      <c r="G116" s="93"/>
    </row>
    <row r="117" spans="1:7">
      <c r="A117" s="177"/>
      <c r="B117" s="178"/>
      <c r="C117" s="178"/>
      <c r="D117" s="178"/>
      <c r="E117" s="178"/>
      <c r="F117" s="178"/>
      <c r="G117" s="93"/>
    </row>
    <row r="118" spans="1:7">
      <c r="A118" s="177"/>
      <c r="B118" s="178"/>
      <c r="C118" s="178"/>
      <c r="D118" s="178"/>
      <c r="E118" s="178"/>
      <c r="F118" s="178"/>
      <c r="G118" s="93"/>
    </row>
    <row r="119" spans="1:7">
      <c r="A119" s="177"/>
      <c r="B119" s="178"/>
      <c r="C119" s="178"/>
      <c r="D119" s="178"/>
      <c r="E119" s="178"/>
      <c r="F119" s="178"/>
      <c r="G119" s="93"/>
    </row>
    <row r="120" spans="1:7">
      <c r="A120" s="177"/>
      <c r="B120" s="178"/>
      <c r="C120" s="178"/>
      <c r="D120" s="178"/>
      <c r="E120" s="178"/>
      <c r="F120" s="178"/>
      <c r="G120" s="93"/>
    </row>
    <row r="121" spans="1:7">
      <c r="A121" s="177"/>
      <c r="B121" s="178"/>
      <c r="C121" s="178"/>
      <c r="D121" s="178"/>
      <c r="E121" s="178"/>
      <c r="F121" s="178"/>
      <c r="G121" s="93"/>
    </row>
    <row r="122" spans="1:7">
      <c r="A122" s="177"/>
      <c r="B122" s="178"/>
      <c r="C122" s="178"/>
      <c r="D122" s="178"/>
      <c r="E122" s="178"/>
      <c r="F122" s="178"/>
      <c r="G122" s="93"/>
    </row>
    <row r="123" spans="1:7">
      <c r="A123" s="177"/>
      <c r="B123" s="178"/>
      <c r="C123" s="178"/>
      <c r="D123" s="178"/>
      <c r="E123" s="178"/>
      <c r="F123" s="178"/>
      <c r="G123" s="93"/>
    </row>
    <row r="124" spans="1:7">
      <c r="A124" s="177"/>
      <c r="B124" s="178"/>
      <c r="C124" s="178"/>
      <c r="D124" s="178"/>
      <c r="E124" s="178"/>
      <c r="F124" s="178"/>
      <c r="G124" s="93"/>
    </row>
    <row r="125" spans="1:7">
      <c r="A125" s="177"/>
      <c r="B125" s="178"/>
      <c r="C125" s="178"/>
      <c r="D125" s="178"/>
      <c r="E125" s="178"/>
      <c r="F125" s="178"/>
      <c r="G125" s="93"/>
    </row>
    <row r="126" spans="1:7">
      <c r="A126" s="177"/>
      <c r="B126" s="178"/>
      <c r="C126" s="178"/>
      <c r="D126" s="178"/>
      <c r="E126" s="178"/>
      <c r="F126" s="178"/>
      <c r="G126" s="93"/>
    </row>
    <row r="127" spans="1:7">
      <c r="A127" s="177"/>
      <c r="B127" s="178"/>
      <c r="C127" s="178"/>
      <c r="D127" s="178"/>
      <c r="E127" s="178"/>
      <c r="F127" s="178"/>
      <c r="G127" s="93"/>
    </row>
    <row r="128" spans="1:7">
      <c r="A128" s="177"/>
      <c r="B128" s="178"/>
      <c r="C128" s="178"/>
      <c r="D128" s="178"/>
      <c r="E128" s="178"/>
      <c r="F128" s="178"/>
      <c r="G128" s="93"/>
    </row>
    <row r="129" spans="1:7">
      <c r="A129" s="177"/>
      <c r="B129" s="178"/>
      <c r="C129" s="178"/>
      <c r="D129" s="178"/>
      <c r="E129" s="178"/>
      <c r="F129" s="178"/>
      <c r="G129" s="93"/>
    </row>
    <row r="130" spans="1:7">
      <c r="A130" s="177"/>
      <c r="B130" s="178"/>
      <c r="C130" s="178"/>
      <c r="D130" s="178"/>
      <c r="E130" s="178"/>
      <c r="F130" s="178"/>
      <c r="G130" s="93"/>
    </row>
    <row r="131" spans="1:7">
      <c r="A131" s="177"/>
      <c r="B131" s="178"/>
      <c r="C131" s="178"/>
      <c r="D131" s="178"/>
      <c r="E131" s="178"/>
      <c r="F131" s="178"/>
      <c r="G131" s="93"/>
    </row>
    <row r="132" spans="1:7">
      <c r="A132" s="177"/>
      <c r="B132" s="178"/>
      <c r="C132" s="178"/>
      <c r="D132" s="178"/>
      <c r="E132" s="178"/>
      <c r="F132" s="178"/>
      <c r="G132" s="93"/>
    </row>
    <row r="133" spans="1:7">
      <c r="A133" s="177"/>
      <c r="B133" s="178"/>
      <c r="C133" s="178"/>
      <c r="D133" s="178"/>
      <c r="E133" s="178"/>
      <c r="F133" s="178"/>
      <c r="G133" s="93"/>
    </row>
    <row r="134" spans="1:7">
      <c r="A134" s="177"/>
      <c r="B134" s="178"/>
      <c r="C134" s="178"/>
      <c r="D134" s="178"/>
      <c r="E134" s="178"/>
      <c r="F134" s="178"/>
      <c r="G134" s="93"/>
    </row>
    <row r="135" spans="1:7">
      <c r="A135" s="177"/>
      <c r="B135" s="178"/>
      <c r="C135" s="178"/>
      <c r="D135" s="178"/>
      <c r="E135" s="178"/>
      <c r="F135" s="178"/>
      <c r="G135" s="93"/>
    </row>
    <row r="136" spans="1:7">
      <c r="A136" s="177"/>
      <c r="B136" s="178"/>
      <c r="C136" s="178"/>
      <c r="D136" s="178"/>
      <c r="E136" s="178"/>
      <c r="F136" s="178"/>
      <c r="G136" s="93"/>
    </row>
    <row r="137" spans="1:7">
      <c r="A137" s="177"/>
      <c r="B137" s="178"/>
      <c r="C137" s="178"/>
      <c r="D137" s="178"/>
      <c r="E137" s="178"/>
      <c r="F137" s="178"/>
      <c r="G137" s="93"/>
    </row>
    <row r="138" spans="1:7">
      <c r="A138" s="177"/>
      <c r="B138" s="178"/>
      <c r="C138" s="178"/>
      <c r="D138" s="178"/>
      <c r="E138" s="178"/>
      <c r="F138" s="178"/>
      <c r="G138" s="93"/>
    </row>
    <row r="139" spans="1:7">
      <c r="A139" s="177"/>
      <c r="B139" s="178"/>
      <c r="C139" s="178"/>
      <c r="D139" s="178"/>
      <c r="E139" s="178"/>
      <c r="F139" s="178"/>
      <c r="G139" s="93"/>
    </row>
    <row r="140" spans="1:7">
      <c r="A140" s="177"/>
      <c r="B140" s="178"/>
      <c r="C140" s="178"/>
      <c r="D140" s="178"/>
      <c r="E140" s="178"/>
      <c r="F140" s="178"/>
      <c r="G140" s="93"/>
    </row>
    <row r="141" spans="1:7">
      <c r="A141" s="177"/>
      <c r="B141" s="178"/>
      <c r="C141" s="178"/>
      <c r="D141" s="178"/>
      <c r="E141" s="178"/>
      <c r="F141" s="178"/>
      <c r="G141" s="93"/>
    </row>
    <row r="142" spans="1:7">
      <c r="A142" s="177"/>
      <c r="B142" s="178"/>
      <c r="C142" s="178"/>
      <c r="D142" s="178"/>
      <c r="E142" s="178"/>
      <c r="F142" s="178"/>
      <c r="G142" s="93"/>
    </row>
    <row r="143" spans="1:7">
      <c r="A143" s="177"/>
      <c r="B143" s="178"/>
      <c r="C143" s="178"/>
      <c r="D143" s="178"/>
      <c r="E143" s="178"/>
      <c r="F143" s="178"/>
      <c r="G143" s="93"/>
    </row>
    <row r="144" spans="1:7">
      <c r="A144" s="177"/>
      <c r="B144" s="178"/>
      <c r="C144" s="178"/>
      <c r="D144" s="178"/>
      <c r="E144" s="178"/>
      <c r="F144" s="178"/>
      <c r="G144" s="93"/>
    </row>
    <row r="145" spans="1:7">
      <c r="A145" s="177"/>
      <c r="B145" s="178"/>
      <c r="C145" s="178"/>
      <c r="D145" s="178"/>
      <c r="E145" s="178"/>
      <c r="F145" s="178"/>
      <c r="G145" s="93"/>
    </row>
    <row r="146" spans="1:7">
      <c r="A146" s="177"/>
      <c r="B146" s="178"/>
      <c r="C146" s="178"/>
      <c r="D146" s="178"/>
      <c r="E146" s="178"/>
      <c r="F146" s="178"/>
      <c r="G146" s="93"/>
    </row>
    <row r="147" spans="1:7">
      <c r="A147" s="177"/>
      <c r="B147" s="178"/>
      <c r="C147" s="178"/>
      <c r="D147" s="178"/>
      <c r="E147" s="178"/>
      <c r="F147" s="178"/>
      <c r="G147" s="93"/>
    </row>
    <row r="148" spans="1:7">
      <c r="A148" s="177"/>
      <c r="B148" s="178"/>
      <c r="C148" s="178"/>
      <c r="D148" s="178"/>
      <c r="E148" s="178"/>
      <c r="F148" s="178"/>
      <c r="G148" s="93"/>
    </row>
    <row r="149" spans="1:7">
      <c r="A149" s="177"/>
      <c r="B149" s="178"/>
      <c r="C149" s="178"/>
      <c r="D149" s="178"/>
      <c r="E149" s="178"/>
      <c r="F149" s="178"/>
      <c r="G149" s="93"/>
    </row>
    <row r="150" spans="1:7">
      <c r="A150" s="177"/>
      <c r="B150" s="178"/>
      <c r="C150" s="178"/>
      <c r="D150" s="178"/>
      <c r="E150" s="178"/>
      <c r="F150" s="178"/>
      <c r="G150" s="93"/>
    </row>
    <row r="151" spans="1:7">
      <c r="A151" s="177"/>
      <c r="B151" s="178"/>
      <c r="C151" s="178"/>
      <c r="D151" s="178"/>
      <c r="E151" s="178"/>
      <c r="F151" s="178"/>
      <c r="G151" s="93"/>
    </row>
    <row r="152" spans="1:7">
      <c r="A152" s="177"/>
      <c r="B152" s="178"/>
      <c r="C152" s="178"/>
      <c r="D152" s="178"/>
      <c r="E152" s="178"/>
      <c r="F152" s="178"/>
      <c r="G152" s="93"/>
    </row>
    <row r="153" spans="1:7">
      <c r="A153" s="177"/>
      <c r="B153" s="178"/>
      <c r="C153" s="178"/>
      <c r="D153" s="178"/>
      <c r="E153" s="178"/>
      <c r="F153" s="178"/>
      <c r="G153" s="93"/>
    </row>
    <row r="154" spans="1:7">
      <c r="A154" s="177"/>
      <c r="B154" s="178"/>
      <c r="C154" s="178"/>
      <c r="D154" s="178"/>
      <c r="E154" s="178"/>
      <c r="F154" s="178"/>
      <c r="G154" s="93"/>
    </row>
    <row r="155" spans="1:7">
      <c r="A155" s="177"/>
      <c r="B155" s="178"/>
      <c r="C155" s="178"/>
      <c r="D155" s="178"/>
      <c r="E155" s="178"/>
      <c r="F155" s="178"/>
      <c r="G155" s="93"/>
    </row>
    <row r="156" spans="1:7">
      <c r="A156" s="177"/>
      <c r="B156" s="178"/>
      <c r="C156" s="178"/>
      <c r="D156" s="178"/>
      <c r="E156" s="178"/>
      <c r="F156" s="178"/>
      <c r="G156" s="93"/>
    </row>
    <row r="157" spans="1:7">
      <c r="A157" s="177"/>
      <c r="B157" s="178"/>
      <c r="C157" s="178"/>
      <c r="D157" s="178"/>
      <c r="E157" s="178"/>
      <c r="F157" s="178"/>
      <c r="G157" s="93"/>
    </row>
    <row r="158" spans="1:7">
      <c r="A158" s="177"/>
      <c r="B158" s="178"/>
      <c r="C158" s="178"/>
      <c r="D158" s="178"/>
      <c r="E158" s="178"/>
      <c r="F158" s="178"/>
      <c r="G158" s="93"/>
    </row>
    <row r="159" spans="1:7">
      <c r="A159" s="177"/>
      <c r="B159" s="178"/>
      <c r="C159" s="178"/>
      <c r="D159" s="178"/>
      <c r="E159" s="178"/>
      <c r="F159" s="178"/>
      <c r="G159" s="93"/>
    </row>
    <row r="160" spans="1:7">
      <c r="A160" s="177"/>
      <c r="B160" s="178"/>
      <c r="C160" s="178"/>
      <c r="D160" s="178"/>
      <c r="E160" s="178"/>
      <c r="F160" s="178"/>
      <c r="G160" s="93"/>
    </row>
    <row r="161" spans="1:7">
      <c r="A161" s="177"/>
      <c r="B161" s="178"/>
      <c r="C161" s="178"/>
      <c r="D161" s="178"/>
      <c r="E161" s="178"/>
      <c r="F161" s="178"/>
      <c r="G161" s="93"/>
    </row>
    <row r="162" spans="1:7">
      <c r="A162" s="177"/>
      <c r="B162" s="178"/>
      <c r="C162" s="178"/>
      <c r="D162" s="178"/>
      <c r="E162" s="178"/>
      <c r="F162" s="178"/>
      <c r="G162" s="93"/>
    </row>
    <row r="163" spans="1:7">
      <c r="A163" s="177"/>
      <c r="B163" s="178"/>
      <c r="C163" s="178"/>
      <c r="D163" s="178"/>
      <c r="E163" s="178"/>
      <c r="F163" s="178"/>
      <c r="G163" s="93"/>
    </row>
    <row r="164" spans="1:7">
      <c r="A164" s="177"/>
      <c r="B164" s="178"/>
      <c r="C164" s="178"/>
      <c r="D164" s="178"/>
      <c r="E164" s="178"/>
      <c r="F164" s="178"/>
      <c r="G164" s="93"/>
    </row>
    <row r="165" spans="1:7">
      <c r="A165" s="177"/>
      <c r="B165" s="178"/>
      <c r="C165" s="178"/>
      <c r="D165" s="178"/>
      <c r="E165" s="178"/>
      <c r="F165" s="178"/>
      <c r="G165" s="93"/>
    </row>
    <row r="166" spans="1:7">
      <c r="A166" s="177"/>
      <c r="B166" s="178"/>
      <c r="C166" s="178"/>
      <c r="D166" s="178"/>
      <c r="E166" s="178"/>
      <c r="F166" s="178"/>
      <c r="G166" s="93"/>
    </row>
    <row r="167" spans="1:7">
      <c r="A167" s="177"/>
      <c r="B167" s="178"/>
      <c r="C167" s="178"/>
      <c r="D167" s="178"/>
      <c r="E167" s="178"/>
      <c r="F167" s="178"/>
      <c r="G167" s="93"/>
    </row>
    <row r="168" spans="1:7">
      <c r="A168" s="177"/>
      <c r="B168" s="178"/>
      <c r="C168" s="178"/>
      <c r="D168" s="178"/>
      <c r="E168" s="178"/>
      <c r="F168" s="178"/>
      <c r="G168" s="93"/>
    </row>
    <row r="169" spans="1:7">
      <c r="A169" s="177"/>
      <c r="B169" s="178"/>
      <c r="C169" s="178"/>
      <c r="D169" s="178"/>
      <c r="E169" s="178"/>
      <c r="F169" s="178"/>
      <c r="G169" s="93"/>
    </row>
    <row r="170" spans="1:7">
      <c r="A170" s="177"/>
      <c r="B170" s="178"/>
      <c r="C170" s="178"/>
      <c r="D170" s="178"/>
      <c r="E170" s="178"/>
      <c r="F170" s="178"/>
      <c r="G170" s="93"/>
    </row>
    <row r="171" spans="1:7">
      <c r="A171" s="177"/>
      <c r="B171" s="178"/>
      <c r="C171" s="178"/>
      <c r="D171" s="178"/>
      <c r="E171" s="178"/>
      <c r="F171" s="178"/>
      <c r="G171" s="93"/>
    </row>
    <row r="172" spans="1:7">
      <c r="A172" s="177"/>
      <c r="B172" s="178"/>
      <c r="C172" s="178"/>
      <c r="D172" s="178"/>
      <c r="E172" s="178"/>
      <c r="F172" s="178"/>
      <c r="G172" s="93"/>
    </row>
    <row r="173" spans="1:7">
      <c r="A173" s="177"/>
      <c r="B173" s="178"/>
      <c r="C173" s="178"/>
      <c r="D173" s="178"/>
      <c r="E173" s="178"/>
      <c r="F173" s="178"/>
      <c r="G173" s="93"/>
    </row>
    <row r="174" spans="1:7">
      <c r="A174" s="177"/>
      <c r="B174" s="178"/>
      <c r="C174" s="178"/>
      <c r="D174" s="178"/>
      <c r="E174" s="178"/>
      <c r="F174" s="178"/>
      <c r="G174" s="93"/>
    </row>
    <row r="175" spans="1:7">
      <c r="A175" s="177"/>
      <c r="B175" s="178"/>
      <c r="C175" s="178"/>
      <c r="D175" s="178"/>
      <c r="E175" s="178"/>
      <c r="F175" s="178"/>
      <c r="G175" s="93"/>
    </row>
    <row r="176" spans="1:7">
      <c r="A176" s="177"/>
      <c r="B176" s="178"/>
      <c r="C176" s="178"/>
      <c r="D176" s="178"/>
      <c r="E176" s="178"/>
      <c r="F176" s="178"/>
      <c r="G176" s="93"/>
    </row>
    <row r="177" spans="1:7">
      <c r="A177" s="177"/>
      <c r="B177" s="178"/>
      <c r="C177" s="178"/>
      <c r="D177" s="178"/>
      <c r="E177" s="178"/>
      <c r="F177" s="178"/>
      <c r="G177" s="93"/>
    </row>
    <row r="178" spans="1:7">
      <c r="A178" s="177"/>
      <c r="B178" s="178"/>
      <c r="C178" s="178"/>
      <c r="D178" s="178"/>
      <c r="E178" s="178"/>
      <c r="F178" s="178"/>
      <c r="G178" s="93"/>
    </row>
    <row r="179" spans="1:7">
      <c r="A179" s="177"/>
      <c r="B179" s="178"/>
      <c r="C179" s="178"/>
      <c r="D179" s="178"/>
      <c r="E179" s="178"/>
      <c r="F179" s="178"/>
      <c r="G179" s="93"/>
    </row>
    <row r="180" spans="1:7">
      <c r="A180" s="177"/>
      <c r="B180" s="178"/>
      <c r="C180" s="178"/>
      <c r="D180" s="178"/>
      <c r="E180" s="178"/>
      <c r="F180" s="178"/>
      <c r="G180" s="93"/>
    </row>
    <row r="181" spans="1:7">
      <c r="A181" s="177"/>
      <c r="B181" s="178"/>
      <c r="C181" s="178"/>
      <c r="D181" s="178"/>
      <c r="E181" s="178"/>
      <c r="F181" s="178"/>
      <c r="G181" s="93"/>
    </row>
    <row r="182" spans="1:7">
      <c r="A182" s="177"/>
      <c r="B182" s="178"/>
      <c r="C182" s="178"/>
      <c r="D182" s="178"/>
      <c r="E182" s="178"/>
      <c r="F182" s="178"/>
      <c r="G182" s="93"/>
    </row>
    <row r="183" spans="1:7">
      <c r="A183" s="177"/>
      <c r="B183" s="178"/>
      <c r="C183" s="178"/>
      <c r="D183" s="178"/>
      <c r="E183" s="178"/>
      <c r="F183" s="178"/>
      <c r="G183" s="93"/>
    </row>
    <row r="184" spans="1:7">
      <c r="A184" s="177"/>
      <c r="B184" s="178"/>
      <c r="C184" s="178"/>
      <c r="D184" s="178"/>
      <c r="E184" s="178"/>
      <c r="F184" s="178"/>
      <c r="G184" s="93"/>
    </row>
    <row r="185" spans="1:7">
      <c r="A185" s="177"/>
      <c r="B185" s="178"/>
      <c r="C185" s="178"/>
      <c r="D185" s="178"/>
      <c r="E185" s="178"/>
      <c r="F185" s="178"/>
      <c r="G185" s="93"/>
    </row>
    <row r="186" spans="1:7">
      <c r="A186" s="177"/>
      <c r="B186" s="178"/>
      <c r="C186" s="178"/>
      <c r="D186" s="178"/>
      <c r="E186" s="178"/>
      <c r="F186" s="178"/>
      <c r="G186" s="93"/>
    </row>
    <row r="187" spans="1:7">
      <c r="A187" s="177"/>
      <c r="B187" s="178"/>
      <c r="C187" s="178"/>
      <c r="D187" s="178"/>
      <c r="E187" s="178"/>
      <c r="F187" s="178"/>
      <c r="G187" s="93"/>
    </row>
    <row r="188" spans="1:7">
      <c r="A188" s="177"/>
      <c r="B188" s="178"/>
      <c r="C188" s="178"/>
      <c r="D188" s="178"/>
      <c r="E188" s="178"/>
      <c r="F188" s="178"/>
      <c r="G188" s="93"/>
    </row>
    <row r="189" spans="1:7">
      <c r="A189" s="177"/>
      <c r="B189" s="178"/>
      <c r="C189" s="178"/>
      <c r="D189" s="178"/>
      <c r="E189" s="178"/>
      <c r="F189" s="178"/>
      <c r="G189" s="93"/>
    </row>
    <row r="190" spans="1:7">
      <c r="A190" s="177"/>
      <c r="B190" s="178"/>
      <c r="C190" s="178"/>
      <c r="D190" s="178"/>
      <c r="E190" s="178"/>
      <c r="F190" s="178"/>
      <c r="G190" s="93"/>
    </row>
    <row r="191" spans="1:7">
      <c r="A191" s="177"/>
      <c r="B191" s="178"/>
      <c r="C191" s="178"/>
      <c r="D191" s="178"/>
      <c r="E191" s="178"/>
      <c r="F191" s="178"/>
      <c r="G191" s="93"/>
    </row>
    <row r="192" spans="1:7">
      <c r="A192" s="177"/>
      <c r="B192" s="178"/>
      <c r="C192" s="178"/>
      <c r="D192" s="178"/>
      <c r="E192" s="178"/>
      <c r="F192" s="178"/>
      <c r="G192" s="93"/>
    </row>
    <row r="193" spans="1:7">
      <c r="A193" s="177"/>
      <c r="B193" s="178"/>
      <c r="C193" s="178"/>
      <c r="D193" s="178"/>
      <c r="E193" s="178"/>
      <c r="F193" s="178"/>
      <c r="G193" s="93"/>
    </row>
    <row r="194" spans="1:7">
      <c r="A194" s="177"/>
      <c r="B194" s="178"/>
      <c r="C194" s="178"/>
      <c r="D194" s="178"/>
      <c r="E194" s="178"/>
      <c r="F194" s="178"/>
      <c r="G194" s="93"/>
    </row>
    <row r="195" spans="1:7">
      <c r="A195" s="177"/>
      <c r="B195" s="178"/>
      <c r="C195" s="178"/>
      <c r="D195" s="178"/>
      <c r="E195" s="178"/>
      <c r="F195" s="178"/>
      <c r="G195" s="93"/>
    </row>
    <row r="196" spans="1:7">
      <c r="A196" s="177"/>
      <c r="B196" s="178"/>
      <c r="C196" s="178"/>
      <c r="D196" s="178"/>
      <c r="E196" s="178"/>
      <c r="F196" s="178"/>
      <c r="G196" s="93"/>
    </row>
    <row r="197" spans="1:7">
      <c r="A197" s="177"/>
      <c r="B197" s="178"/>
      <c r="C197" s="178"/>
      <c r="D197" s="178"/>
      <c r="E197" s="178"/>
      <c r="F197" s="178"/>
      <c r="G197" s="93"/>
    </row>
    <row r="198" spans="1:7">
      <c r="A198" s="177"/>
      <c r="B198" s="178"/>
      <c r="C198" s="178"/>
      <c r="D198" s="178"/>
      <c r="E198" s="178"/>
      <c r="F198" s="178"/>
      <c r="G198" s="93"/>
    </row>
    <row r="199" spans="1:7">
      <c r="A199" s="177"/>
      <c r="B199" s="178"/>
      <c r="C199" s="178"/>
      <c r="D199" s="178"/>
      <c r="E199" s="178"/>
      <c r="F199" s="178"/>
      <c r="G199" s="93"/>
    </row>
    <row r="200" spans="1:7">
      <c r="A200" s="177"/>
      <c r="B200" s="178"/>
      <c r="C200" s="178"/>
      <c r="D200" s="178"/>
      <c r="E200" s="178"/>
      <c r="F200" s="178"/>
      <c r="G200" s="93"/>
    </row>
    <row r="201" spans="1:7">
      <c r="A201" s="177"/>
      <c r="B201" s="178"/>
      <c r="C201" s="178"/>
      <c r="D201" s="178"/>
      <c r="E201" s="178"/>
      <c r="F201" s="178"/>
      <c r="G201" s="93"/>
    </row>
    <row r="202" spans="1:7">
      <c r="A202" s="177"/>
      <c r="B202" s="178"/>
      <c r="C202" s="178"/>
      <c r="D202" s="178"/>
      <c r="E202" s="178"/>
      <c r="F202" s="178"/>
      <c r="G202" s="93"/>
    </row>
    <row r="203" spans="1:7">
      <c r="A203" s="177"/>
      <c r="B203" s="178"/>
      <c r="C203" s="178"/>
      <c r="D203" s="178"/>
      <c r="E203" s="178"/>
      <c r="F203" s="178"/>
      <c r="G203" s="93"/>
    </row>
    <row r="204" spans="1:7">
      <c r="A204" s="177"/>
      <c r="B204" s="178"/>
      <c r="C204" s="178"/>
      <c r="D204" s="178"/>
      <c r="E204" s="178"/>
      <c r="F204" s="178"/>
      <c r="G204" s="93"/>
    </row>
    <row r="205" spans="1:7">
      <c r="A205" s="177"/>
      <c r="B205" s="178"/>
      <c r="C205" s="178"/>
      <c r="D205" s="178"/>
      <c r="E205" s="178"/>
      <c r="F205" s="178"/>
      <c r="G205" s="93"/>
    </row>
    <row r="206" spans="1:7">
      <c r="A206" s="177"/>
      <c r="B206" s="178"/>
      <c r="C206" s="178"/>
      <c r="D206" s="178"/>
      <c r="E206" s="178"/>
      <c r="F206" s="178"/>
      <c r="G206" s="93"/>
    </row>
    <row r="207" spans="1:7">
      <c r="A207" s="177"/>
      <c r="B207" s="178"/>
      <c r="C207" s="178"/>
      <c r="D207" s="178"/>
      <c r="E207" s="178"/>
      <c r="F207" s="178"/>
      <c r="G207" s="93"/>
    </row>
    <row r="208" spans="1:7">
      <c r="A208" s="177"/>
      <c r="B208" s="178"/>
      <c r="C208" s="178"/>
      <c r="D208" s="178"/>
      <c r="E208" s="178"/>
      <c r="F208" s="178"/>
      <c r="G208" s="93"/>
    </row>
    <row r="209" spans="1:7">
      <c r="A209" s="177"/>
      <c r="B209" s="178"/>
      <c r="C209" s="178"/>
      <c r="D209" s="178"/>
      <c r="E209" s="178"/>
      <c r="F209" s="178"/>
      <c r="G209" s="93"/>
    </row>
    <row r="210" spans="1:7">
      <c r="A210" s="177"/>
      <c r="B210" s="178"/>
      <c r="C210" s="178"/>
      <c r="D210" s="178"/>
      <c r="E210" s="178"/>
      <c r="F210" s="178"/>
      <c r="G210" s="93"/>
    </row>
    <row r="211" spans="1:7">
      <c r="A211" s="177"/>
      <c r="B211" s="178"/>
      <c r="C211" s="178"/>
      <c r="D211" s="178"/>
      <c r="E211" s="178"/>
      <c r="F211" s="178"/>
      <c r="G211" s="93"/>
    </row>
    <row r="212" spans="1:7">
      <c r="A212" s="177"/>
      <c r="B212" s="178"/>
      <c r="C212" s="178"/>
      <c r="D212" s="178"/>
      <c r="E212" s="178"/>
      <c r="F212" s="178"/>
      <c r="G212" s="93"/>
    </row>
    <row r="213" spans="1:7">
      <c r="A213" s="177"/>
      <c r="B213" s="178"/>
      <c r="C213" s="178"/>
      <c r="D213" s="178"/>
      <c r="E213" s="178"/>
      <c r="F213" s="178"/>
      <c r="G213" s="93"/>
    </row>
    <row r="214" spans="1:7">
      <c r="A214" s="177"/>
      <c r="B214" s="178"/>
      <c r="C214" s="178"/>
      <c r="D214" s="178"/>
      <c r="E214" s="178"/>
      <c r="F214" s="178"/>
      <c r="G214" s="93"/>
    </row>
    <row r="215" spans="1:7">
      <c r="A215" s="177"/>
      <c r="B215" s="178"/>
      <c r="C215" s="178"/>
      <c r="D215" s="178"/>
      <c r="E215" s="178"/>
      <c r="F215" s="178"/>
      <c r="G215" s="93"/>
    </row>
    <row r="216" spans="1:7">
      <c r="A216" s="177"/>
      <c r="B216" s="178"/>
      <c r="C216" s="178"/>
      <c r="D216" s="178"/>
      <c r="E216" s="178"/>
      <c r="F216" s="178"/>
      <c r="G216" s="93"/>
    </row>
    <row r="217" spans="1:7">
      <c r="A217" s="177"/>
      <c r="B217" s="178"/>
      <c r="C217" s="178"/>
      <c r="D217" s="178"/>
      <c r="E217" s="178"/>
      <c r="F217" s="178"/>
      <c r="G217" s="93"/>
    </row>
    <row r="218" spans="1:7">
      <c r="A218" s="177"/>
      <c r="B218" s="178"/>
      <c r="C218" s="178"/>
      <c r="D218" s="178"/>
      <c r="E218" s="178"/>
      <c r="F218" s="178"/>
      <c r="G218" s="93"/>
    </row>
    <row r="219" spans="1:7">
      <c r="A219" s="177"/>
      <c r="B219" s="178"/>
      <c r="C219" s="178"/>
      <c r="D219" s="178"/>
      <c r="E219" s="178"/>
      <c r="F219" s="178"/>
      <c r="G219" s="93"/>
    </row>
    <row r="220" spans="1:7">
      <c r="A220" s="177"/>
      <c r="B220" s="178"/>
      <c r="C220" s="178"/>
      <c r="D220" s="178"/>
      <c r="E220" s="178"/>
      <c r="F220" s="178"/>
      <c r="G220" s="93"/>
    </row>
    <row r="221" spans="1:7">
      <c r="A221" s="177"/>
      <c r="B221" s="178"/>
      <c r="C221" s="178"/>
      <c r="D221" s="178"/>
      <c r="E221" s="178"/>
      <c r="F221" s="178"/>
      <c r="G221" s="93"/>
    </row>
    <row r="222" spans="1:7">
      <c r="A222" s="177"/>
      <c r="B222" s="178"/>
      <c r="C222" s="178"/>
      <c r="D222" s="178"/>
      <c r="E222" s="178"/>
      <c r="F222" s="178"/>
      <c r="G222" s="93"/>
    </row>
    <row r="223" spans="1:7">
      <c r="A223" s="177"/>
      <c r="B223" s="178"/>
      <c r="C223" s="178"/>
      <c r="D223" s="178"/>
      <c r="E223" s="178"/>
      <c r="F223" s="178"/>
      <c r="G223" s="93"/>
    </row>
    <row r="224" spans="1:7">
      <c r="A224" s="177"/>
      <c r="B224" s="178"/>
      <c r="C224" s="178"/>
      <c r="D224" s="178"/>
      <c r="E224" s="178"/>
      <c r="F224" s="178"/>
      <c r="G224" s="93"/>
    </row>
    <row r="225" spans="1:7">
      <c r="A225" s="177"/>
      <c r="B225" s="178"/>
      <c r="C225" s="178"/>
      <c r="D225" s="178"/>
      <c r="E225" s="178"/>
      <c r="F225" s="178"/>
      <c r="G225" s="93"/>
    </row>
    <row r="226" spans="1:7">
      <c r="A226" s="177"/>
      <c r="B226" s="178"/>
      <c r="C226" s="178"/>
      <c r="D226" s="178"/>
      <c r="E226" s="178"/>
      <c r="F226" s="178"/>
      <c r="G226" s="93"/>
    </row>
    <row r="227" spans="1:7">
      <c r="A227" s="177"/>
      <c r="B227" s="178"/>
      <c r="C227" s="178"/>
      <c r="D227" s="178"/>
      <c r="E227" s="178"/>
      <c r="F227" s="178"/>
      <c r="G227" s="93"/>
    </row>
    <row r="228" spans="1:7">
      <c r="A228" s="177"/>
      <c r="B228" s="178"/>
      <c r="C228" s="178"/>
      <c r="D228" s="178"/>
      <c r="E228" s="178"/>
      <c r="F228" s="178"/>
      <c r="G228" s="93"/>
    </row>
    <row r="229" spans="1:7">
      <c r="A229" s="177"/>
      <c r="B229" s="178"/>
      <c r="C229" s="178"/>
      <c r="D229" s="178"/>
      <c r="E229" s="178"/>
      <c r="F229" s="178"/>
      <c r="G229" s="93"/>
    </row>
    <row r="230" spans="1:7">
      <c r="A230" s="177"/>
      <c r="B230" s="178"/>
      <c r="C230" s="178"/>
      <c r="D230" s="178"/>
      <c r="E230" s="178"/>
      <c r="F230" s="178"/>
      <c r="G230" s="93"/>
    </row>
    <row r="231" spans="1:7">
      <c r="A231" s="177"/>
      <c r="B231" s="178"/>
      <c r="C231" s="178"/>
      <c r="D231" s="178"/>
      <c r="E231" s="178"/>
      <c r="F231" s="178"/>
      <c r="G231" s="93"/>
    </row>
    <row r="232" spans="1:7">
      <c r="A232" s="177"/>
      <c r="B232" s="178"/>
      <c r="C232" s="178"/>
      <c r="D232" s="178"/>
      <c r="E232" s="178"/>
      <c r="F232" s="178"/>
      <c r="G232" s="93"/>
    </row>
    <row r="233" spans="1:7">
      <c r="A233" s="177"/>
      <c r="B233" s="178"/>
      <c r="C233" s="178"/>
      <c r="D233" s="178"/>
      <c r="E233" s="178"/>
      <c r="F233" s="178"/>
      <c r="G233" s="93"/>
    </row>
    <row r="234" spans="1:7">
      <c r="A234" s="177"/>
      <c r="B234" s="178"/>
      <c r="C234" s="178"/>
      <c r="D234" s="178"/>
      <c r="E234" s="178"/>
      <c r="F234" s="178"/>
      <c r="G234" s="93"/>
    </row>
    <row r="235" spans="1:7">
      <c r="A235" s="177"/>
      <c r="B235" s="178"/>
      <c r="C235" s="178"/>
      <c r="D235" s="178"/>
      <c r="E235" s="178"/>
      <c r="F235" s="178"/>
      <c r="G235" s="93"/>
    </row>
    <row r="236" spans="1:7">
      <c r="A236" s="177"/>
      <c r="B236" s="178"/>
      <c r="C236" s="178"/>
      <c r="D236" s="178"/>
      <c r="E236" s="178"/>
      <c r="F236" s="178"/>
      <c r="G236" s="93"/>
    </row>
    <row r="237" spans="1:7">
      <c r="A237" s="177"/>
      <c r="B237" s="178"/>
      <c r="C237" s="178"/>
      <c r="D237" s="178"/>
      <c r="E237" s="178"/>
      <c r="F237" s="178"/>
      <c r="G237" s="93"/>
    </row>
    <row r="238" spans="1:7">
      <c r="A238" s="177"/>
      <c r="B238" s="178"/>
      <c r="C238" s="178"/>
      <c r="D238" s="178"/>
      <c r="E238" s="178"/>
      <c r="F238" s="178"/>
      <c r="G238" s="93"/>
    </row>
    <row r="239" spans="1:7">
      <c r="A239" s="177"/>
      <c r="B239" s="178"/>
      <c r="C239" s="178"/>
      <c r="D239" s="178"/>
      <c r="E239" s="178"/>
      <c r="F239" s="178"/>
      <c r="G239" s="93"/>
    </row>
    <row r="240" spans="1:7">
      <c r="A240" s="177"/>
      <c r="B240" s="178"/>
      <c r="C240" s="178"/>
      <c r="D240" s="178"/>
      <c r="E240" s="178"/>
      <c r="F240" s="178"/>
      <c r="G240" s="93"/>
    </row>
    <row r="241" spans="1:7">
      <c r="A241" s="177"/>
      <c r="B241" s="178"/>
      <c r="C241" s="178"/>
      <c r="D241" s="178"/>
      <c r="E241" s="178"/>
      <c r="F241" s="178"/>
      <c r="G241" s="93"/>
    </row>
  </sheetData>
  <sheetProtection selectLockedCells="1"/>
  <phoneticPr fontId="3"/>
  <conditionalFormatting sqref="C3:F18">
    <cfRule type="cellIs" dxfId="10" priority="10" operator="equal">
      <formula>""</formula>
    </cfRule>
    <cfRule type="expression" dxfId="9" priority="11">
      <formula>""""""</formula>
    </cfRule>
    <cfRule type="expression" priority="12">
      <formula>""""""</formula>
    </cfRule>
  </conditionalFormatting>
  <conditionalFormatting sqref="G3:J18">
    <cfRule type="containsBlanks" dxfId="8" priority="1">
      <formula>LEN(TRIM(G3))=0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24"/>
  <sheetViews>
    <sheetView zoomScaleNormal="100" workbookViewId="0">
      <selection activeCell="G14" sqref="G14"/>
    </sheetView>
  </sheetViews>
  <sheetFormatPr defaultRowHeight="18.75"/>
  <cols>
    <col min="1" max="1" width="5" style="26" bestFit="1" customWidth="1"/>
    <col min="2" max="3" width="4.125" style="4" bestFit="1" customWidth="1"/>
    <col min="4" max="4" width="2.375" style="4" customWidth="1"/>
    <col min="5" max="5" width="10.375" style="4" customWidth="1"/>
    <col min="6" max="6" width="14.125" style="4" bestFit="1" customWidth="1"/>
    <col min="7" max="7" width="27.5" customWidth="1"/>
    <col min="8" max="8" width="2.25" customWidth="1"/>
    <col min="9" max="9" width="5" style="26" bestFit="1" customWidth="1"/>
    <col min="10" max="11" width="4.125" style="4" bestFit="1" customWidth="1"/>
    <col min="12" max="12" width="2.375" style="4" customWidth="1"/>
    <col min="13" max="13" width="10.375" style="4" customWidth="1"/>
    <col min="14" max="14" width="14.125" style="4" bestFit="1" customWidth="1"/>
    <col min="15" max="15" width="33.75" customWidth="1"/>
    <col min="16" max="16" width="2.75" customWidth="1"/>
  </cols>
  <sheetData>
    <row r="1" spans="1:18">
      <c r="A1" s="26" t="s">
        <v>108</v>
      </c>
      <c r="B1" s="104"/>
      <c r="C1" s="104"/>
      <c r="D1" s="98"/>
      <c r="E1" s="98"/>
      <c r="F1" s="98"/>
      <c r="G1" s="102"/>
      <c r="H1" s="103"/>
      <c r="I1" s="202" t="s">
        <v>219</v>
      </c>
      <c r="J1" s="204"/>
      <c r="K1" s="204"/>
      <c r="L1" s="205"/>
      <c r="M1" s="205"/>
      <c r="N1" s="205"/>
      <c r="O1" s="206"/>
      <c r="P1" s="207"/>
      <c r="Q1" s="103"/>
      <c r="R1" s="89"/>
    </row>
    <row r="2" spans="1:18">
      <c r="A2" s="97"/>
      <c r="B2" s="141" t="s">
        <v>141</v>
      </c>
      <c r="C2" s="142"/>
      <c r="D2" s="143"/>
      <c r="E2" s="143"/>
      <c r="F2" s="144"/>
      <c r="G2" s="145"/>
      <c r="H2" s="103"/>
      <c r="I2" s="203"/>
      <c r="J2" s="141" t="s">
        <v>141</v>
      </c>
      <c r="K2" s="142"/>
      <c r="L2" s="143"/>
      <c r="M2" s="143"/>
      <c r="N2" s="144"/>
      <c r="O2" s="145" t="s">
        <v>142</v>
      </c>
      <c r="P2" s="207"/>
      <c r="Q2" s="103"/>
      <c r="R2" s="89"/>
    </row>
    <row r="3" spans="1:18">
      <c r="A3" s="97"/>
      <c r="B3" s="134" t="s">
        <v>154</v>
      </c>
      <c r="C3" s="135"/>
      <c r="D3" s="136"/>
      <c r="E3" s="136"/>
      <c r="F3" s="146" t="s">
        <v>155</v>
      </c>
      <c r="G3" s="149"/>
      <c r="H3" s="103"/>
      <c r="I3" s="203"/>
      <c r="J3" s="134" t="s">
        <v>154</v>
      </c>
      <c r="K3" s="135"/>
      <c r="L3" s="136"/>
      <c r="M3" s="136"/>
      <c r="N3" s="146" t="s">
        <v>155</v>
      </c>
      <c r="O3" s="149" t="s">
        <v>220</v>
      </c>
      <c r="P3" s="207"/>
      <c r="Q3" s="103"/>
      <c r="R3" s="89"/>
    </row>
    <row r="4" spans="1:18">
      <c r="A4" s="97"/>
      <c r="B4" s="137"/>
      <c r="C4" s="104"/>
      <c r="D4" s="98"/>
      <c r="E4" s="98"/>
      <c r="F4" s="147" t="s">
        <v>156</v>
      </c>
      <c r="G4" s="150"/>
      <c r="H4" s="103"/>
      <c r="I4" s="203"/>
      <c r="J4" s="137"/>
      <c r="K4" s="104"/>
      <c r="L4" s="98"/>
      <c r="M4" s="98"/>
      <c r="N4" s="147" t="s">
        <v>156</v>
      </c>
      <c r="O4" s="150" t="s">
        <v>221</v>
      </c>
      <c r="P4" s="207"/>
      <c r="Q4" s="103"/>
      <c r="R4" s="89"/>
    </row>
    <row r="5" spans="1:18">
      <c r="A5" s="97"/>
      <c r="B5" s="137"/>
      <c r="C5" s="104"/>
      <c r="D5" s="98"/>
      <c r="E5" s="98"/>
      <c r="F5" s="147" t="s">
        <v>158</v>
      </c>
      <c r="G5" s="150"/>
      <c r="H5" s="103"/>
      <c r="I5" s="203"/>
      <c r="J5" s="137"/>
      <c r="K5" s="104"/>
      <c r="L5" s="98"/>
      <c r="M5" s="98"/>
      <c r="N5" s="147" t="s">
        <v>158</v>
      </c>
      <c r="O5" s="150" t="s">
        <v>222</v>
      </c>
      <c r="P5" s="207"/>
      <c r="Q5" s="103"/>
      <c r="R5" s="89"/>
    </row>
    <row r="6" spans="1:18">
      <c r="A6" s="97"/>
      <c r="B6" s="138"/>
      <c r="C6" s="139"/>
      <c r="D6" s="140"/>
      <c r="E6" s="140"/>
      <c r="F6" s="148" t="s">
        <v>159</v>
      </c>
      <c r="G6" s="151"/>
      <c r="H6" s="103"/>
      <c r="I6" s="203"/>
      <c r="J6" s="138"/>
      <c r="K6" s="139"/>
      <c r="L6" s="140"/>
      <c r="M6" s="140"/>
      <c r="N6" s="148" t="s">
        <v>159</v>
      </c>
      <c r="O6" s="151" t="s">
        <v>223</v>
      </c>
      <c r="P6" s="207"/>
      <c r="Q6" s="103"/>
      <c r="R6" s="89"/>
    </row>
    <row r="7" spans="1:18">
      <c r="A7" s="97"/>
      <c r="B7" s="134" t="s">
        <v>248</v>
      </c>
      <c r="C7" s="135"/>
      <c r="D7" s="136"/>
      <c r="E7" s="136"/>
      <c r="F7" s="146" t="s">
        <v>160</v>
      </c>
      <c r="G7" s="149"/>
      <c r="H7" s="103"/>
      <c r="I7" s="203"/>
      <c r="J7" s="134" t="s">
        <v>248</v>
      </c>
      <c r="K7" s="135"/>
      <c r="L7" s="136"/>
      <c r="M7" s="136"/>
      <c r="N7" s="146" t="s">
        <v>160</v>
      </c>
      <c r="O7" s="149" t="s">
        <v>161</v>
      </c>
      <c r="P7" s="207"/>
      <c r="Q7" s="103"/>
      <c r="R7" s="89"/>
    </row>
    <row r="8" spans="1:18">
      <c r="A8" s="97"/>
      <c r="B8" s="137"/>
      <c r="C8" s="104"/>
      <c r="D8" s="98"/>
      <c r="E8" s="98"/>
      <c r="F8" s="147" t="s">
        <v>217</v>
      </c>
      <c r="G8" s="150"/>
      <c r="H8" s="103"/>
      <c r="I8" s="203"/>
      <c r="J8" s="137"/>
      <c r="K8" s="104"/>
      <c r="L8" s="98"/>
      <c r="M8" s="98"/>
      <c r="N8" s="147" t="s">
        <v>217</v>
      </c>
      <c r="O8" s="150" t="s">
        <v>181</v>
      </c>
      <c r="P8" s="207"/>
      <c r="Q8" s="103"/>
      <c r="R8" s="89"/>
    </row>
    <row r="9" spans="1:18">
      <c r="A9" s="97"/>
      <c r="B9" s="138"/>
      <c r="C9" s="139"/>
      <c r="D9" s="140"/>
      <c r="E9" s="140"/>
      <c r="F9" s="148" t="s">
        <v>218</v>
      </c>
      <c r="G9" s="151"/>
      <c r="H9" s="103"/>
      <c r="I9" s="203"/>
      <c r="J9" s="138"/>
      <c r="K9" s="139"/>
      <c r="L9" s="140"/>
      <c r="M9" s="140"/>
      <c r="N9" s="148" t="s">
        <v>218</v>
      </c>
      <c r="O9" s="151" t="s">
        <v>185</v>
      </c>
      <c r="P9" s="207"/>
      <c r="Q9" s="103"/>
      <c r="R9" s="89"/>
    </row>
    <row r="10" spans="1:18">
      <c r="A10" s="97"/>
      <c r="B10" s="138" t="s">
        <v>216</v>
      </c>
      <c r="C10" s="139"/>
      <c r="D10" s="140"/>
      <c r="E10" s="140"/>
      <c r="F10" s="140"/>
      <c r="G10" s="152"/>
      <c r="H10" s="103"/>
      <c r="I10" s="203"/>
      <c r="J10" s="138" t="s">
        <v>216</v>
      </c>
      <c r="K10" s="139"/>
      <c r="L10" s="140"/>
      <c r="M10" s="140"/>
      <c r="N10" s="140"/>
      <c r="O10" s="152" t="s">
        <v>224</v>
      </c>
      <c r="P10" s="207"/>
      <c r="Q10" s="103"/>
      <c r="R10" s="89"/>
    </row>
    <row r="11" spans="1:18">
      <c r="A11" s="97"/>
      <c r="B11" s="104"/>
      <c r="C11" s="104"/>
      <c r="D11" s="98"/>
      <c r="E11" s="98"/>
      <c r="F11" s="98"/>
      <c r="G11" s="102"/>
      <c r="H11" s="103"/>
      <c r="I11" s="203"/>
      <c r="J11" s="205"/>
      <c r="K11" s="208"/>
      <c r="L11" s="205"/>
      <c r="M11" s="205"/>
      <c r="N11" s="205"/>
      <c r="O11" s="207"/>
      <c r="P11" s="207"/>
      <c r="Q11" s="103"/>
      <c r="R11" s="89"/>
    </row>
    <row r="12" spans="1:18">
      <c r="A12" s="100"/>
      <c r="B12" s="101"/>
      <c r="C12" s="101"/>
      <c r="D12" s="101"/>
      <c r="E12" s="101"/>
      <c r="F12" s="101"/>
      <c r="G12" s="103"/>
      <c r="H12" s="103"/>
      <c r="I12" s="100"/>
      <c r="J12" s="101"/>
      <c r="K12" s="101"/>
      <c r="L12" s="101"/>
      <c r="M12" s="101"/>
      <c r="N12" s="101"/>
      <c r="O12" s="103"/>
      <c r="P12" s="103"/>
      <c r="Q12" s="103"/>
      <c r="R12" s="89"/>
    </row>
    <row r="13" spans="1:18">
      <c r="A13" s="100"/>
      <c r="B13" s="101"/>
      <c r="C13" s="101"/>
      <c r="D13" s="101"/>
      <c r="E13" s="101"/>
      <c r="F13" s="101"/>
      <c r="G13" s="103"/>
      <c r="H13" s="103"/>
      <c r="I13" s="100"/>
      <c r="J13" s="101"/>
      <c r="K13" s="101"/>
      <c r="L13" s="101"/>
      <c r="M13" s="101"/>
      <c r="N13" s="101"/>
      <c r="O13" s="103"/>
      <c r="P13" s="103"/>
      <c r="Q13" s="103"/>
      <c r="R13" s="89"/>
    </row>
    <row r="14" spans="1:18">
      <c r="A14" s="100"/>
      <c r="B14" s="101"/>
      <c r="C14" s="101"/>
      <c r="D14" s="101"/>
      <c r="E14" s="101"/>
      <c r="F14" s="101"/>
      <c r="G14" s="103"/>
      <c r="H14" s="103"/>
      <c r="I14" s="100"/>
      <c r="J14" s="101"/>
      <c r="K14" s="101"/>
      <c r="L14" s="101"/>
      <c r="M14" s="101"/>
      <c r="N14" s="101"/>
      <c r="O14" s="103"/>
      <c r="P14" s="103"/>
      <c r="Q14" s="103"/>
      <c r="R14" s="89"/>
    </row>
    <row r="15" spans="1:18">
      <c r="A15" s="100"/>
      <c r="B15" s="101"/>
      <c r="C15" s="101"/>
      <c r="D15" s="101"/>
      <c r="E15" s="101"/>
      <c r="F15" s="101"/>
      <c r="G15" s="103"/>
      <c r="H15" s="103"/>
      <c r="I15" s="100"/>
      <c r="J15" s="101"/>
      <c r="K15" s="101"/>
      <c r="L15" s="101"/>
      <c r="M15" s="101"/>
      <c r="N15" s="101"/>
      <c r="O15" s="103"/>
      <c r="P15" s="103"/>
      <c r="Q15" s="103"/>
      <c r="R15" s="89"/>
    </row>
    <row r="16" spans="1:18">
      <c r="A16" s="100"/>
      <c r="B16" s="101"/>
      <c r="C16" s="101"/>
      <c r="D16" s="101"/>
      <c r="E16" s="101"/>
      <c r="F16" s="101"/>
      <c r="G16" s="103"/>
      <c r="H16" s="103"/>
      <c r="I16" s="100"/>
      <c r="J16" s="101"/>
      <c r="K16" s="101"/>
      <c r="L16" s="101"/>
      <c r="M16" s="101"/>
      <c r="N16" s="101"/>
      <c r="O16" s="103"/>
      <c r="P16" s="103"/>
      <c r="Q16" s="103"/>
      <c r="R16" s="89"/>
    </row>
    <row r="17" spans="1:17">
      <c r="A17" s="91"/>
      <c r="B17" s="92"/>
      <c r="C17" s="92"/>
      <c r="D17" s="92"/>
      <c r="E17" s="92"/>
      <c r="F17" s="92"/>
      <c r="G17" s="93"/>
      <c r="H17" s="93"/>
      <c r="I17" s="91"/>
      <c r="J17" s="92"/>
      <c r="K17" s="92"/>
      <c r="L17" s="92"/>
      <c r="M17" s="92"/>
      <c r="N17" s="92"/>
      <c r="O17" s="93"/>
      <c r="P17" s="93"/>
      <c r="Q17" s="93"/>
    </row>
    <row r="18" spans="1:17">
      <c r="A18" s="91"/>
      <c r="B18" s="92"/>
      <c r="C18" s="92"/>
      <c r="D18" s="92"/>
      <c r="E18" s="92"/>
      <c r="F18" s="92"/>
      <c r="G18" s="93"/>
      <c r="H18" s="93"/>
      <c r="I18" s="91"/>
      <c r="J18" s="92"/>
      <c r="K18" s="92"/>
      <c r="L18" s="92"/>
      <c r="M18" s="92"/>
      <c r="N18" s="92"/>
      <c r="O18" s="93"/>
      <c r="P18" s="93"/>
      <c r="Q18" s="93"/>
    </row>
    <row r="19" spans="1:17">
      <c r="A19" s="91"/>
      <c r="B19" s="92"/>
      <c r="C19" s="92"/>
      <c r="D19" s="92"/>
      <c r="E19" s="92"/>
      <c r="F19" s="92"/>
      <c r="G19" s="93"/>
      <c r="H19" s="93"/>
      <c r="I19" s="91"/>
      <c r="J19" s="92"/>
      <c r="K19" s="92"/>
      <c r="L19" s="92"/>
      <c r="M19" s="92"/>
      <c r="N19" s="92"/>
      <c r="O19" s="93"/>
      <c r="P19" s="93"/>
      <c r="Q19" s="93"/>
    </row>
    <row r="20" spans="1:17">
      <c r="A20" s="91"/>
      <c r="B20" s="92"/>
      <c r="C20" s="92"/>
      <c r="D20" s="92"/>
      <c r="E20" s="92"/>
      <c r="F20" s="92"/>
      <c r="G20" s="93"/>
      <c r="H20" s="93"/>
      <c r="I20" s="91"/>
      <c r="J20" s="92"/>
      <c r="K20" s="92"/>
      <c r="L20" s="92"/>
      <c r="M20" s="92"/>
      <c r="N20" s="92"/>
      <c r="O20" s="93"/>
      <c r="P20" s="93"/>
      <c r="Q20" s="93"/>
    </row>
    <row r="21" spans="1:17">
      <c r="A21" s="91"/>
      <c r="B21" s="92"/>
      <c r="C21" s="92"/>
      <c r="D21" s="92"/>
      <c r="E21" s="92"/>
      <c r="F21" s="92"/>
      <c r="G21" s="93"/>
      <c r="H21" s="93"/>
      <c r="I21" s="91"/>
      <c r="J21" s="92"/>
      <c r="K21" s="92"/>
      <c r="L21" s="92"/>
      <c r="M21" s="92"/>
      <c r="N21" s="92"/>
      <c r="O21" s="93"/>
      <c r="P21" s="93"/>
      <c r="Q21" s="93"/>
    </row>
    <row r="22" spans="1:17">
      <c r="A22" s="91"/>
      <c r="B22" s="92"/>
      <c r="C22" s="92"/>
      <c r="D22" s="92"/>
      <c r="E22" s="92"/>
      <c r="F22" s="92"/>
      <c r="G22" s="93"/>
      <c r="H22" s="93"/>
      <c r="I22" s="91"/>
      <c r="J22" s="92"/>
      <c r="K22" s="92"/>
      <c r="L22" s="92"/>
      <c r="M22" s="92"/>
      <c r="N22" s="92"/>
      <c r="O22" s="93"/>
      <c r="P22" s="93"/>
      <c r="Q22" s="93"/>
    </row>
    <row r="23" spans="1:17">
      <c r="A23" s="91"/>
      <c r="B23" s="92"/>
      <c r="C23" s="92"/>
      <c r="D23" s="92"/>
      <c r="E23" s="92"/>
      <c r="F23" s="92"/>
      <c r="G23" s="93"/>
      <c r="H23" s="93"/>
      <c r="I23" s="91"/>
      <c r="J23" s="92"/>
      <c r="K23" s="92"/>
      <c r="L23" s="92"/>
      <c r="M23" s="92"/>
      <c r="N23" s="92"/>
      <c r="O23" s="93"/>
      <c r="P23" s="93"/>
      <c r="Q23" s="93"/>
    </row>
    <row r="24" spans="1:17">
      <c r="A24" s="91"/>
      <c r="B24" s="92"/>
      <c r="C24" s="92"/>
      <c r="D24" s="92"/>
      <c r="E24" s="92"/>
      <c r="F24" s="92"/>
      <c r="G24" s="93"/>
      <c r="H24" s="93"/>
      <c r="I24" s="91"/>
      <c r="J24" s="92"/>
      <c r="K24" s="92"/>
      <c r="L24" s="92"/>
      <c r="M24" s="92"/>
      <c r="N24" s="92"/>
      <c r="O24" s="93"/>
      <c r="P24" s="93"/>
      <c r="Q24" s="93"/>
    </row>
    <row r="25" spans="1:17">
      <c r="A25" s="91"/>
      <c r="B25" s="92"/>
      <c r="C25" s="92"/>
      <c r="D25" s="92"/>
      <c r="E25" s="92"/>
      <c r="F25" s="92"/>
      <c r="G25" s="93"/>
      <c r="H25" s="93"/>
      <c r="I25" s="91"/>
      <c r="J25" s="92"/>
      <c r="K25" s="92"/>
      <c r="L25" s="92"/>
      <c r="M25" s="92"/>
      <c r="N25" s="92"/>
      <c r="O25" s="93"/>
      <c r="P25" s="93"/>
      <c r="Q25" s="93"/>
    </row>
    <row r="26" spans="1:17">
      <c r="A26" s="91"/>
      <c r="B26" s="92"/>
      <c r="C26" s="92"/>
      <c r="D26" s="92"/>
      <c r="E26" s="92"/>
      <c r="F26" s="92"/>
      <c r="G26" s="93"/>
      <c r="H26" s="93"/>
      <c r="I26" s="91"/>
      <c r="J26" s="92"/>
      <c r="K26" s="92"/>
      <c r="L26" s="92"/>
      <c r="M26" s="92"/>
      <c r="N26" s="92"/>
      <c r="O26" s="93"/>
      <c r="P26" s="93"/>
      <c r="Q26" s="93"/>
    </row>
    <row r="27" spans="1:17">
      <c r="A27" s="91"/>
      <c r="B27" s="92"/>
      <c r="C27" s="92"/>
      <c r="D27" s="92"/>
      <c r="E27" s="92"/>
      <c r="F27" s="92"/>
      <c r="G27" s="93"/>
      <c r="H27" s="93"/>
      <c r="I27" s="91"/>
      <c r="J27" s="92"/>
      <c r="K27" s="92"/>
      <c r="L27" s="92"/>
      <c r="M27" s="92"/>
      <c r="N27" s="92"/>
      <c r="O27" s="93"/>
      <c r="P27" s="93"/>
      <c r="Q27" s="93"/>
    </row>
    <row r="28" spans="1:17">
      <c r="A28" s="91"/>
      <c r="B28" s="92"/>
      <c r="C28" s="92"/>
      <c r="D28" s="92"/>
      <c r="E28" s="92"/>
      <c r="F28" s="92"/>
      <c r="G28" s="93"/>
      <c r="H28" s="93"/>
      <c r="I28" s="91"/>
      <c r="J28" s="92"/>
      <c r="K28" s="92"/>
      <c r="L28" s="92"/>
      <c r="M28" s="92"/>
      <c r="N28" s="92"/>
      <c r="O28" s="93"/>
      <c r="P28" s="93"/>
      <c r="Q28" s="93"/>
    </row>
    <row r="29" spans="1:17">
      <c r="A29" s="91"/>
      <c r="B29" s="92"/>
      <c r="C29" s="92"/>
      <c r="D29" s="92"/>
      <c r="E29" s="92"/>
      <c r="F29" s="92"/>
      <c r="G29" s="93"/>
      <c r="H29" s="93"/>
      <c r="I29" s="91"/>
      <c r="J29" s="92"/>
      <c r="K29" s="92"/>
      <c r="L29" s="92"/>
      <c r="M29" s="92"/>
      <c r="N29" s="92"/>
      <c r="O29" s="93"/>
      <c r="P29" s="93"/>
      <c r="Q29" s="93"/>
    </row>
    <row r="30" spans="1:17">
      <c r="A30" s="91"/>
      <c r="B30" s="92"/>
      <c r="C30" s="92"/>
      <c r="D30" s="92"/>
      <c r="E30" s="92"/>
      <c r="F30" s="92"/>
      <c r="G30" s="93"/>
      <c r="H30" s="93"/>
      <c r="I30" s="91"/>
      <c r="J30" s="92"/>
      <c r="K30" s="92"/>
      <c r="L30" s="92"/>
      <c r="M30" s="92"/>
      <c r="N30" s="92"/>
      <c r="O30" s="93"/>
      <c r="P30" s="93"/>
      <c r="Q30" s="93"/>
    </row>
    <row r="31" spans="1:17">
      <c r="A31" s="91"/>
      <c r="B31" s="92"/>
      <c r="C31" s="92"/>
      <c r="D31" s="92"/>
      <c r="E31" s="92"/>
      <c r="F31" s="92"/>
      <c r="G31" s="93"/>
      <c r="H31" s="93"/>
      <c r="I31" s="91"/>
      <c r="J31" s="92"/>
      <c r="K31" s="92"/>
      <c r="L31" s="92"/>
      <c r="M31" s="92"/>
      <c r="N31" s="92"/>
      <c r="O31" s="93"/>
      <c r="P31" s="93"/>
      <c r="Q31" s="93"/>
    </row>
    <row r="32" spans="1:17">
      <c r="A32" s="91"/>
      <c r="B32" s="92"/>
      <c r="C32" s="92"/>
      <c r="D32" s="92"/>
      <c r="E32" s="92"/>
      <c r="F32" s="92"/>
      <c r="G32" s="93"/>
      <c r="H32" s="93"/>
      <c r="I32" s="91"/>
      <c r="J32" s="92"/>
      <c r="K32" s="92"/>
      <c r="L32" s="92"/>
      <c r="M32" s="92"/>
      <c r="N32" s="92"/>
      <c r="O32" s="93"/>
      <c r="P32" s="93"/>
      <c r="Q32" s="93"/>
    </row>
    <row r="33" spans="1:17">
      <c r="A33" s="91"/>
      <c r="B33" s="92"/>
      <c r="C33" s="92"/>
      <c r="D33" s="92"/>
      <c r="E33" s="92"/>
      <c r="F33" s="92"/>
      <c r="G33" s="93"/>
      <c r="H33" s="93"/>
      <c r="I33" s="91"/>
      <c r="J33" s="92"/>
      <c r="K33" s="92"/>
      <c r="L33" s="92"/>
      <c r="M33" s="92"/>
      <c r="N33" s="92"/>
      <c r="O33" s="93"/>
      <c r="P33" s="93"/>
      <c r="Q33" s="93"/>
    </row>
    <row r="34" spans="1:17">
      <c r="A34" s="91"/>
      <c r="B34" s="92"/>
      <c r="C34" s="92"/>
      <c r="D34" s="92"/>
      <c r="E34" s="92"/>
      <c r="F34" s="92"/>
      <c r="G34" s="93"/>
      <c r="H34" s="93"/>
      <c r="I34" s="91"/>
      <c r="J34" s="92"/>
      <c r="K34" s="92"/>
      <c r="L34" s="92"/>
      <c r="M34" s="92"/>
      <c r="N34" s="92"/>
      <c r="O34" s="93"/>
      <c r="P34" s="93"/>
      <c r="Q34" s="93"/>
    </row>
    <row r="35" spans="1:17">
      <c r="A35" s="91"/>
      <c r="B35" s="92"/>
      <c r="C35" s="92"/>
      <c r="D35" s="92"/>
      <c r="E35" s="92"/>
      <c r="F35" s="92"/>
      <c r="G35" s="93"/>
      <c r="H35" s="93"/>
      <c r="I35" s="91"/>
      <c r="J35" s="92"/>
      <c r="K35" s="92"/>
      <c r="L35" s="92"/>
      <c r="M35" s="92"/>
      <c r="N35" s="92"/>
      <c r="O35" s="93"/>
      <c r="P35" s="93"/>
      <c r="Q35" s="93"/>
    </row>
    <row r="36" spans="1:17">
      <c r="A36" s="91"/>
      <c r="B36" s="92"/>
      <c r="C36" s="92"/>
      <c r="D36" s="92"/>
      <c r="E36" s="92"/>
      <c r="F36" s="92"/>
      <c r="G36" s="93"/>
      <c r="H36" s="93"/>
      <c r="I36" s="91"/>
      <c r="J36" s="92"/>
      <c r="K36" s="92"/>
      <c r="L36" s="92"/>
      <c r="M36" s="92"/>
      <c r="N36" s="92"/>
      <c r="O36" s="93"/>
      <c r="P36" s="93"/>
      <c r="Q36" s="93"/>
    </row>
    <row r="37" spans="1:17">
      <c r="A37" s="91"/>
      <c r="B37" s="92"/>
      <c r="C37" s="92"/>
      <c r="D37" s="92"/>
      <c r="E37" s="92"/>
      <c r="F37" s="92"/>
      <c r="G37" s="93"/>
      <c r="H37" s="93"/>
      <c r="I37" s="91"/>
      <c r="J37" s="92"/>
      <c r="K37" s="92"/>
      <c r="L37" s="92"/>
      <c r="M37" s="92"/>
      <c r="N37" s="92"/>
      <c r="O37" s="93"/>
      <c r="P37" s="93"/>
      <c r="Q37" s="93"/>
    </row>
    <row r="38" spans="1:17">
      <c r="A38" s="91"/>
      <c r="B38" s="92"/>
      <c r="C38" s="92"/>
      <c r="D38" s="92"/>
      <c r="E38" s="92"/>
      <c r="F38" s="92"/>
      <c r="G38" s="93"/>
      <c r="H38" s="93"/>
      <c r="I38" s="91"/>
      <c r="J38" s="92"/>
      <c r="K38" s="92"/>
      <c r="L38" s="92"/>
      <c r="M38" s="92"/>
      <c r="N38" s="92"/>
      <c r="O38" s="93"/>
      <c r="P38" s="93"/>
      <c r="Q38" s="93"/>
    </row>
    <row r="39" spans="1:17">
      <c r="A39" s="91"/>
      <c r="B39" s="92"/>
      <c r="C39" s="92"/>
      <c r="D39" s="92"/>
      <c r="E39" s="92"/>
      <c r="F39" s="92"/>
      <c r="G39" s="93"/>
      <c r="H39" s="93"/>
      <c r="I39" s="91"/>
      <c r="J39" s="92"/>
      <c r="K39" s="92"/>
      <c r="L39" s="92"/>
      <c r="M39" s="92"/>
      <c r="N39" s="92"/>
      <c r="O39" s="93"/>
      <c r="P39" s="93"/>
      <c r="Q39" s="93"/>
    </row>
    <row r="40" spans="1:17">
      <c r="A40" s="91"/>
      <c r="B40" s="92"/>
      <c r="C40" s="92"/>
      <c r="D40" s="92"/>
      <c r="E40" s="92"/>
      <c r="F40" s="92"/>
      <c r="G40" s="93"/>
      <c r="H40" s="93"/>
      <c r="I40" s="91"/>
      <c r="J40" s="92"/>
      <c r="K40" s="92"/>
      <c r="L40" s="92"/>
      <c r="M40" s="92"/>
      <c r="N40" s="92"/>
      <c r="O40" s="93"/>
      <c r="P40" s="93"/>
      <c r="Q40" s="93"/>
    </row>
    <row r="41" spans="1:17">
      <c r="A41" s="91"/>
      <c r="B41" s="92"/>
      <c r="C41" s="92"/>
      <c r="D41" s="92"/>
      <c r="E41" s="92"/>
      <c r="F41" s="92"/>
      <c r="G41" s="93"/>
      <c r="H41" s="93"/>
      <c r="I41" s="91"/>
      <c r="J41" s="92"/>
      <c r="K41" s="92"/>
      <c r="L41" s="92"/>
      <c r="M41" s="92"/>
      <c r="N41" s="92"/>
      <c r="O41" s="93"/>
      <c r="P41" s="93"/>
      <c r="Q41" s="93"/>
    </row>
    <row r="42" spans="1:17">
      <c r="A42" s="91"/>
      <c r="B42" s="92"/>
      <c r="C42" s="92"/>
      <c r="D42" s="92"/>
      <c r="E42" s="92"/>
      <c r="F42" s="92"/>
      <c r="G42" s="93"/>
      <c r="H42" s="93"/>
      <c r="I42" s="91"/>
      <c r="J42" s="92"/>
      <c r="K42" s="92"/>
      <c r="L42" s="92"/>
      <c r="M42" s="92"/>
      <c r="N42" s="92"/>
      <c r="O42" s="93"/>
      <c r="P42" s="93"/>
      <c r="Q42" s="93"/>
    </row>
    <row r="43" spans="1:17">
      <c r="A43" s="91"/>
      <c r="B43" s="92"/>
      <c r="C43" s="92"/>
      <c r="D43" s="92"/>
      <c r="E43" s="92"/>
      <c r="F43" s="92"/>
      <c r="G43" s="93"/>
      <c r="H43" s="93"/>
      <c r="I43" s="91"/>
      <c r="J43" s="92"/>
      <c r="K43" s="92"/>
      <c r="L43" s="92"/>
      <c r="M43" s="92"/>
      <c r="N43" s="92"/>
      <c r="O43" s="93"/>
      <c r="P43" s="93"/>
      <c r="Q43" s="93"/>
    </row>
    <row r="44" spans="1:17">
      <c r="A44" s="91"/>
      <c r="B44" s="92"/>
      <c r="C44" s="92"/>
      <c r="D44" s="92"/>
      <c r="E44" s="92"/>
      <c r="F44" s="92"/>
      <c r="G44" s="93"/>
      <c r="H44" s="93"/>
      <c r="I44" s="91"/>
      <c r="J44" s="92"/>
      <c r="K44" s="92"/>
      <c r="L44" s="92"/>
      <c r="M44" s="92"/>
      <c r="N44" s="92"/>
      <c r="O44" s="93"/>
      <c r="P44" s="93"/>
      <c r="Q44" s="93"/>
    </row>
    <row r="45" spans="1:17">
      <c r="A45" s="91"/>
      <c r="B45" s="92"/>
      <c r="C45" s="92"/>
      <c r="D45" s="92"/>
      <c r="E45" s="92"/>
      <c r="F45" s="92"/>
      <c r="G45" s="93"/>
      <c r="H45" s="93"/>
      <c r="I45" s="91"/>
      <c r="J45" s="92"/>
      <c r="K45" s="92"/>
      <c r="L45" s="92"/>
      <c r="M45" s="92"/>
      <c r="N45" s="92"/>
      <c r="O45" s="93"/>
      <c r="P45" s="93"/>
      <c r="Q45" s="93"/>
    </row>
    <row r="46" spans="1:17">
      <c r="A46" s="91"/>
      <c r="B46" s="92"/>
      <c r="C46" s="92"/>
      <c r="D46" s="92"/>
      <c r="E46" s="92"/>
      <c r="F46" s="92"/>
      <c r="G46" s="93"/>
      <c r="H46" s="93"/>
      <c r="I46" s="91"/>
      <c r="J46" s="92"/>
      <c r="K46" s="92"/>
      <c r="L46" s="92"/>
      <c r="M46" s="92"/>
      <c r="N46" s="92"/>
      <c r="O46" s="93"/>
      <c r="P46" s="93"/>
      <c r="Q46" s="93"/>
    </row>
    <row r="47" spans="1:17">
      <c r="A47" s="91"/>
      <c r="B47" s="92"/>
      <c r="C47" s="92"/>
      <c r="D47" s="92"/>
      <c r="E47" s="92"/>
      <c r="F47" s="92"/>
      <c r="G47" s="93"/>
      <c r="H47" s="93"/>
      <c r="I47" s="91"/>
      <c r="J47" s="92"/>
      <c r="K47" s="92"/>
      <c r="L47" s="92"/>
      <c r="M47" s="92"/>
      <c r="N47" s="92"/>
      <c r="O47" s="93"/>
      <c r="P47" s="93"/>
      <c r="Q47" s="93"/>
    </row>
    <row r="48" spans="1:17">
      <c r="A48" s="91"/>
      <c r="B48" s="92"/>
      <c r="C48" s="92"/>
      <c r="D48" s="92"/>
      <c r="E48" s="92"/>
      <c r="F48" s="92"/>
      <c r="G48" s="93"/>
      <c r="H48" s="93"/>
      <c r="I48" s="91"/>
      <c r="J48" s="92"/>
      <c r="K48" s="92"/>
      <c r="L48" s="92"/>
      <c r="M48" s="92"/>
      <c r="N48" s="92"/>
      <c r="O48" s="93"/>
      <c r="P48" s="93"/>
      <c r="Q48" s="93"/>
    </row>
    <row r="49" spans="1:17">
      <c r="A49" s="91"/>
      <c r="B49" s="92"/>
      <c r="C49" s="92"/>
      <c r="D49" s="92"/>
      <c r="E49" s="92"/>
      <c r="F49" s="92"/>
      <c r="G49" s="93"/>
      <c r="H49" s="93"/>
      <c r="I49" s="91"/>
      <c r="J49" s="92"/>
      <c r="K49" s="92"/>
      <c r="L49" s="92"/>
      <c r="M49" s="92"/>
      <c r="N49" s="92"/>
      <c r="O49" s="93"/>
      <c r="P49" s="93"/>
      <c r="Q49" s="93"/>
    </row>
    <row r="50" spans="1:17">
      <c r="A50" s="91"/>
      <c r="B50" s="92"/>
      <c r="C50" s="92"/>
      <c r="D50" s="92"/>
      <c r="E50" s="92"/>
      <c r="F50" s="92"/>
      <c r="G50" s="93"/>
      <c r="H50" s="93"/>
      <c r="I50" s="91"/>
      <c r="J50" s="92"/>
      <c r="K50" s="92"/>
      <c r="L50" s="92"/>
      <c r="M50" s="92"/>
      <c r="N50" s="92"/>
      <c r="O50" s="93"/>
      <c r="P50" s="93"/>
      <c r="Q50" s="93"/>
    </row>
    <row r="51" spans="1:17">
      <c r="A51" s="91"/>
      <c r="B51" s="92"/>
      <c r="C51" s="92"/>
      <c r="D51" s="92"/>
      <c r="E51" s="92"/>
      <c r="F51" s="92"/>
      <c r="G51" s="93"/>
      <c r="H51" s="93"/>
      <c r="I51" s="91"/>
      <c r="J51" s="92"/>
      <c r="K51" s="92"/>
      <c r="L51" s="92"/>
      <c r="M51" s="92"/>
      <c r="N51" s="92"/>
      <c r="O51" s="93"/>
      <c r="P51" s="93"/>
      <c r="Q51" s="93"/>
    </row>
    <row r="52" spans="1:17">
      <c r="A52" s="91"/>
      <c r="B52" s="92"/>
      <c r="C52" s="92"/>
      <c r="D52" s="92"/>
      <c r="E52" s="92"/>
      <c r="F52" s="92"/>
      <c r="G52" s="93"/>
      <c r="H52" s="93"/>
      <c r="I52" s="91"/>
      <c r="J52" s="92"/>
      <c r="K52" s="92"/>
      <c r="L52" s="92"/>
      <c r="M52" s="92"/>
      <c r="N52" s="92"/>
      <c r="O52" s="93"/>
      <c r="P52" s="93"/>
      <c r="Q52" s="93"/>
    </row>
    <row r="53" spans="1:17">
      <c r="A53" s="91"/>
      <c r="B53" s="92"/>
      <c r="C53" s="92"/>
      <c r="D53" s="92"/>
      <c r="E53" s="92"/>
      <c r="F53" s="92"/>
      <c r="G53" s="93"/>
      <c r="H53" s="93"/>
      <c r="I53" s="91"/>
      <c r="J53" s="92"/>
      <c r="K53" s="92"/>
      <c r="L53" s="92"/>
      <c r="M53" s="92"/>
      <c r="N53" s="92"/>
      <c r="O53" s="93"/>
      <c r="P53" s="93"/>
      <c r="Q53" s="93"/>
    </row>
    <row r="54" spans="1:17">
      <c r="A54" s="91"/>
      <c r="B54" s="92"/>
      <c r="C54" s="92"/>
      <c r="D54" s="92"/>
      <c r="E54" s="92"/>
      <c r="F54" s="92"/>
      <c r="G54" s="93"/>
      <c r="H54" s="93"/>
      <c r="I54" s="91"/>
      <c r="J54" s="92"/>
      <c r="K54" s="92"/>
      <c r="L54" s="92"/>
      <c r="M54" s="92"/>
      <c r="N54" s="92"/>
      <c r="O54" s="93"/>
      <c r="P54" s="93"/>
      <c r="Q54" s="93"/>
    </row>
    <row r="55" spans="1:17">
      <c r="A55" s="91"/>
      <c r="B55" s="92"/>
      <c r="C55" s="92"/>
      <c r="D55" s="92"/>
      <c r="E55" s="92"/>
      <c r="F55" s="92"/>
      <c r="G55" s="93"/>
      <c r="H55" s="93"/>
      <c r="I55" s="91"/>
      <c r="J55" s="92"/>
      <c r="K55" s="92"/>
      <c r="L55" s="92"/>
      <c r="M55" s="92"/>
      <c r="N55" s="92"/>
      <c r="O55" s="93"/>
      <c r="P55" s="93"/>
      <c r="Q55" s="93"/>
    </row>
    <row r="56" spans="1:17">
      <c r="A56" s="91"/>
      <c r="B56" s="92"/>
      <c r="C56" s="92"/>
      <c r="D56" s="92"/>
      <c r="E56" s="92"/>
      <c r="F56" s="92"/>
      <c r="G56" s="93"/>
      <c r="H56" s="93"/>
      <c r="I56" s="91"/>
      <c r="J56" s="92"/>
      <c r="K56" s="92"/>
      <c r="L56" s="92"/>
      <c r="M56" s="92"/>
      <c r="N56" s="92"/>
      <c r="O56" s="93"/>
      <c r="P56" s="93"/>
      <c r="Q56" s="93"/>
    </row>
    <row r="57" spans="1:17">
      <c r="A57" s="91"/>
      <c r="B57" s="92"/>
      <c r="C57" s="92"/>
      <c r="D57" s="92"/>
      <c r="E57" s="92"/>
      <c r="F57" s="92"/>
      <c r="G57" s="93"/>
      <c r="H57" s="93"/>
      <c r="I57" s="91"/>
      <c r="J57" s="92"/>
      <c r="K57" s="92"/>
      <c r="L57" s="92"/>
      <c r="M57" s="92"/>
      <c r="N57" s="92"/>
      <c r="O57" s="93"/>
      <c r="P57" s="93"/>
      <c r="Q57" s="93"/>
    </row>
    <row r="58" spans="1:17">
      <c r="A58" s="91"/>
      <c r="B58" s="92"/>
      <c r="C58" s="92"/>
      <c r="D58" s="92"/>
      <c r="E58" s="92"/>
      <c r="F58" s="92"/>
      <c r="G58" s="93"/>
      <c r="H58" s="93"/>
      <c r="I58" s="91"/>
      <c r="J58" s="92"/>
      <c r="K58" s="92"/>
      <c r="L58" s="92"/>
      <c r="M58" s="92"/>
      <c r="N58" s="92"/>
      <c r="O58" s="93"/>
      <c r="P58" s="93"/>
      <c r="Q58" s="93"/>
    </row>
    <row r="59" spans="1:17">
      <c r="A59" s="91"/>
      <c r="B59" s="92"/>
      <c r="C59" s="92"/>
      <c r="D59" s="92"/>
      <c r="E59" s="92"/>
      <c r="F59" s="92"/>
      <c r="G59" s="93"/>
      <c r="H59" s="93"/>
      <c r="I59" s="91"/>
      <c r="J59" s="92"/>
      <c r="K59" s="92"/>
      <c r="L59" s="92"/>
      <c r="M59" s="92"/>
      <c r="N59" s="92"/>
      <c r="O59" s="93"/>
      <c r="P59" s="93"/>
      <c r="Q59" s="93"/>
    </row>
    <row r="60" spans="1:17">
      <c r="A60" s="91"/>
      <c r="B60" s="92"/>
      <c r="C60" s="92"/>
      <c r="D60" s="92"/>
      <c r="E60" s="92"/>
      <c r="F60" s="92"/>
      <c r="G60" s="93"/>
      <c r="H60" s="93"/>
      <c r="I60" s="91"/>
      <c r="J60" s="92"/>
      <c r="K60" s="92"/>
      <c r="L60" s="92"/>
      <c r="M60" s="92"/>
      <c r="N60" s="92"/>
      <c r="O60" s="93"/>
      <c r="P60" s="93"/>
      <c r="Q60" s="93"/>
    </row>
    <row r="61" spans="1:17">
      <c r="A61" s="91"/>
      <c r="B61" s="92"/>
      <c r="C61" s="92"/>
      <c r="D61" s="92"/>
      <c r="E61" s="92"/>
      <c r="F61" s="92"/>
      <c r="G61" s="93"/>
      <c r="H61" s="93"/>
      <c r="I61" s="91"/>
      <c r="J61" s="92"/>
      <c r="K61" s="92"/>
      <c r="L61" s="92"/>
      <c r="M61" s="92"/>
      <c r="N61" s="92"/>
      <c r="O61" s="93"/>
      <c r="P61" s="93"/>
      <c r="Q61" s="93"/>
    </row>
    <row r="62" spans="1:17">
      <c r="A62" s="91"/>
      <c r="B62" s="92"/>
      <c r="C62" s="92"/>
      <c r="D62" s="92"/>
      <c r="E62" s="92"/>
      <c r="F62" s="92"/>
      <c r="G62" s="93"/>
      <c r="H62" s="93"/>
      <c r="I62" s="91"/>
      <c r="J62" s="92"/>
      <c r="K62" s="92"/>
      <c r="L62" s="92"/>
      <c r="M62" s="92"/>
      <c r="N62" s="92"/>
      <c r="O62" s="93"/>
      <c r="P62" s="93"/>
      <c r="Q62" s="93"/>
    </row>
    <row r="63" spans="1:17">
      <c r="A63" s="91"/>
      <c r="B63" s="92"/>
      <c r="C63" s="92"/>
      <c r="D63" s="92"/>
      <c r="E63" s="92"/>
      <c r="F63" s="92"/>
      <c r="G63" s="93"/>
      <c r="H63" s="93"/>
      <c r="I63" s="91"/>
      <c r="J63" s="92"/>
      <c r="K63" s="92"/>
      <c r="L63" s="92"/>
      <c r="M63" s="92"/>
      <c r="N63" s="92"/>
      <c r="O63" s="93"/>
      <c r="P63" s="93"/>
      <c r="Q63" s="93"/>
    </row>
    <row r="64" spans="1:17">
      <c r="A64" s="91"/>
      <c r="B64" s="92"/>
      <c r="C64" s="92"/>
      <c r="D64" s="92"/>
      <c r="E64" s="92"/>
      <c r="F64" s="92"/>
      <c r="G64" s="93"/>
      <c r="H64" s="93"/>
      <c r="I64" s="91"/>
      <c r="J64" s="92"/>
      <c r="K64" s="92"/>
      <c r="L64" s="92"/>
      <c r="M64" s="92"/>
      <c r="N64" s="92"/>
      <c r="O64" s="93"/>
      <c r="P64" s="93"/>
      <c r="Q64" s="93"/>
    </row>
    <row r="65" spans="1:17">
      <c r="A65" s="91"/>
      <c r="B65" s="92"/>
      <c r="C65" s="92"/>
      <c r="D65" s="92"/>
      <c r="E65" s="92"/>
      <c r="F65" s="92"/>
      <c r="G65" s="93"/>
      <c r="H65" s="93"/>
      <c r="I65" s="91"/>
      <c r="J65" s="92"/>
      <c r="K65" s="92"/>
      <c r="L65" s="92"/>
      <c r="M65" s="92"/>
      <c r="N65" s="92"/>
      <c r="O65" s="93"/>
      <c r="P65" s="93"/>
      <c r="Q65" s="93"/>
    </row>
    <row r="66" spans="1:17">
      <c r="A66" s="91"/>
      <c r="B66" s="92"/>
      <c r="C66" s="92"/>
      <c r="D66" s="92"/>
      <c r="E66" s="92"/>
      <c r="F66" s="92"/>
      <c r="G66" s="93"/>
      <c r="H66" s="93"/>
      <c r="I66" s="91"/>
      <c r="J66" s="92"/>
      <c r="K66" s="92"/>
      <c r="L66" s="92"/>
      <c r="M66" s="92"/>
      <c r="N66" s="92"/>
      <c r="O66" s="93"/>
      <c r="P66" s="93"/>
      <c r="Q66" s="93"/>
    </row>
    <row r="67" spans="1:17">
      <c r="A67" s="91"/>
      <c r="B67" s="92"/>
      <c r="C67" s="92"/>
      <c r="D67" s="92"/>
      <c r="E67" s="92"/>
      <c r="F67" s="92"/>
      <c r="G67" s="93"/>
      <c r="H67" s="93"/>
      <c r="I67" s="91"/>
      <c r="J67" s="92"/>
      <c r="K67" s="92"/>
      <c r="L67" s="92"/>
      <c r="M67" s="92"/>
      <c r="N67" s="92"/>
      <c r="O67" s="93"/>
      <c r="P67" s="93"/>
      <c r="Q67" s="93"/>
    </row>
    <row r="68" spans="1:17">
      <c r="A68" s="91"/>
      <c r="B68" s="92"/>
      <c r="C68" s="92"/>
      <c r="D68" s="92"/>
      <c r="E68" s="92"/>
      <c r="F68" s="92"/>
      <c r="G68" s="93"/>
      <c r="H68" s="93"/>
      <c r="I68" s="91"/>
      <c r="J68" s="92"/>
      <c r="K68" s="92"/>
      <c r="L68" s="92"/>
      <c r="M68" s="92"/>
      <c r="N68" s="92"/>
      <c r="O68" s="93"/>
      <c r="P68" s="93"/>
      <c r="Q68" s="93"/>
    </row>
    <row r="69" spans="1:17">
      <c r="A69" s="91"/>
      <c r="B69" s="92"/>
      <c r="C69" s="92"/>
      <c r="D69" s="92"/>
      <c r="E69" s="92"/>
      <c r="F69" s="92"/>
      <c r="G69" s="93"/>
      <c r="H69" s="93"/>
      <c r="I69" s="91"/>
      <c r="J69" s="92"/>
      <c r="K69" s="92"/>
      <c r="L69" s="92"/>
      <c r="M69" s="92"/>
      <c r="N69" s="92"/>
      <c r="O69" s="93"/>
      <c r="P69" s="93"/>
      <c r="Q69" s="93"/>
    </row>
    <row r="70" spans="1:17">
      <c r="A70" s="91"/>
      <c r="B70" s="92"/>
      <c r="C70" s="92"/>
      <c r="D70" s="92"/>
      <c r="E70" s="92"/>
      <c r="F70" s="92"/>
      <c r="G70" s="93"/>
      <c r="H70" s="93"/>
      <c r="I70" s="91"/>
      <c r="J70" s="92"/>
      <c r="K70" s="92"/>
      <c r="L70" s="92"/>
      <c r="M70" s="92"/>
      <c r="N70" s="92"/>
      <c r="O70" s="93"/>
      <c r="P70" s="93"/>
      <c r="Q70" s="93"/>
    </row>
    <row r="71" spans="1:17">
      <c r="A71" s="91"/>
      <c r="B71" s="92"/>
      <c r="C71" s="92"/>
      <c r="D71" s="92"/>
      <c r="E71" s="92"/>
      <c r="F71" s="92"/>
      <c r="G71" s="93"/>
      <c r="H71" s="93"/>
      <c r="I71" s="91"/>
      <c r="J71" s="92"/>
      <c r="K71" s="92"/>
      <c r="L71" s="92"/>
      <c r="M71" s="92"/>
      <c r="N71" s="92"/>
      <c r="O71" s="93"/>
      <c r="P71" s="93"/>
      <c r="Q71" s="93"/>
    </row>
    <row r="72" spans="1:17">
      <c r="A72" s="91"/>
      <c r="B72" s="92"/>
      <c r="C72" s="92"/>
      <c r="D72" s="92"/>
      <c r="E72" s="92"/>
      <c r="F72" s="92"/>
      <c r="G72" s="93"/>
      <c r="H72" s="93"/>
      <c r="I72" s="91"/>
      <c r="J72" s="92"/>
      <c r="K72" s="92"/>
      <c r="L72" s="92"/>
      <c r="M72" s="92"/>
      <c r="N72" s="92"/>
      <c r="O72" s="93"/>
      <c r="P72" s="93"/>
      <c r="Q72" s="93"/>
    </row>
    <row r="73" spans="1:17">
      <c r="A73" s="91"/>
      <c r="B73" s="92"/>
      <c r="C73" s="92"/>
      <c r="D73" s="92"/>
      <c r="E73" s="92"/>
      <c r="F73" s="92"/>
      <c r="G73" s="93"/>
      <c r="H73" s="93"/>
      <c r="I73" s="91"/>
      <c r="J73" s="92"/>
      <c r="K73" s="92"/>
      <c r="L73" s="92"/>
      <c r="M73" s="92"/>
      <c r="N73" s="92"/>
      <c r="O73" s="93"/>
      <c r="P73" s="93"/>
      <c r="Q73" s="93"/>
    </row>
    <row r="74" spans="1:17">
      <c r="A74" s="91"/>
      <c r="B74" s="92"/>
      <c r="C74" s="92"/>
      <c r="D74" s="92"/>
      <c r="E74" s="92"/>
      <c r="F74" s="92"/>
      <c r="G74" s="93"/>
      <c r="H74" s="93"/>
      <c r="I74" s="91"/>
      <c r="J74" s="92"/>
      <c r="K74" s="92"/>
      <c r="L74" s="92"/>
      <c r="M74" s="92"/>
      <c r="N74" s="92"/>
      <c r="O74" s="93"/>
      <c r="P74" s="93"/>
      <c r="Q74" s="93"/>
    </row>
    <row r="75" spans="1:17">
      <c r="A75" s="91"/>
      <c r="B75" s="92"/>
      <c r="C75" s="92"/>
      <c r="D75" s="92"/>
      <c r="E75" s="92"/>
      <c r="F75" s="92"/>
      <c r="G75" s="93"/>
      <c r="H75" s="93"/>
      <c r="I75" s="91"/>
      <c r="J75" s="92"/>
      <c r="K75" s="92"/>
      <c r="L75" s="92"/>
      <c r="M75" s="92"/>
      <c r="N75" s="92"/>
      <c r="O75" s="93"/>
      <c r="P75" s="93"/>
      <c r="Q75" s="93"/>
    </row>
    <row r="76" spans="1:17">
      <c r="A76" s="91"/>
      <c r="B76" s="92"/>
      <c r="C76" s="92"/>
      <c r="D76" s="92"/>
      <c r="E76" s="92"/>
      <c r="F76" s="92"/>
      <c r="G76" s="93"/>
      <c r="H76" s="93"/>
      <c r="I76" s="91"/>
      <c r="J76" s="92"/>
      <c r="K76" s="92"/>
      <c r="L76" s="92"/>
      <c r="M76" s="92"/>
      <c r="N76" s="92"/>
      <c r="O76" s="93"/>
      <c r="P76" s="93"/>
      <c r="Q76" s="93"/>
    </row>
    <row r="77" spans="1:17">
      <c r="A77" s="91"/>
      <c r="B77" s="92"/>
      <c r="C77" s="92"/>
      <c r="D77" s="92"/>
      <c r="E77" s="92"/>
      <c r="F77" s="92"/>
      <c r="G77" s="93"/>
      <c r="H77" s="93"/>
      <c r="I77" s="91"/>
      <c r="J77" s="92"/>
      <c r="K77" s="92"/>
      <c r="L77" s="92"/>
      <c r="M77" s="92"/>
      <c r="N77" s="92"/>
      <c r="O77" s="93"/>
      <c r="P77" s="93"/>
      <c r="Q77" s="93"/>
    </row>
    <row r="78" spans="1:17">
      <c r="A78" s="91"/>
      <c r="B78" s="92"/>
      <c r="C78" s="92"/>
      <c r="D78" s="92"/>
      <c r="E78" s="92"/>
      <c r="F78" s="92"/>
      <c r="G78" s="93"/>
      <c r="H78" s="93"/>
      <c r="I78" s="91"/>
      <c r="J78" s="92"/>
      <c r="K78" s="92"/>
      <c r="L78" s="92"/>
      <c r="M78" s="92"/>
      <c r="N78" s="92"/>
      <c r="O78" s="93"/>
      <c r="P78" s="93"/>
      <c r="Q78" s="93"/>
    </row>
    <row r="79" spans="1:17">
      <c r="A79" s="91"/>
      <c r="B79" s="92"/>
      <c r="C79" s="92"/>
      <c r="D79" s="92"/>
      <c r="E79" s="92"/>
      <c r="F79" s="92"/>
      <c r="G79" s="93"/>
      <c r="H79" s="93"/>
      <c r="I79" s="91"/>
      <c r="J79" s="92"/>
      <c r="K79" s="92"/>
      <c r="L79" s="92"/>
      <c r="M79" s="92"/>
      <c r="N79" s="92"/>
      <c r="O79" s="93"/>
      <c r="P79" s="93"/>
      <c r="Q79" s="93"/>
    </row>
    <row r="80" spans="1:17">
      <c r="A80" s="91"/>
      <c r="B80" s="92"/>
      <c r="C80" s="92"/>
      <c r="D80" s="92"/>
      <c r="E80" s="92"/>
      <c r="F80" s="92"/>
      <c r="G80" s="93"/>
      <c r="H80" s="93"/>
      <c r="I80" s="91"/>
      <c r="J80" s="92"/>
      <c r="K80" s="92"/>
      <c r="L80" s="92"/>
      <c r="M80" s="92"/>
      <c r="N80" s="92"/>
      <c r="O80" s="93"/>
      <c r="P80" s="93"/>
      <c r="Q80" s="93"/>
    </row>
    <row r="81" spans="1:17">
      <c r="A81" s="91"/>
      <c r="B81" s="92"/>
      <c r="C81" s="92"/>
      <c r="D81" s="92"/>
      <c r="E81" s="92"/>
      <c r="F81" s="92"/>
      <c r="G81" s="93"/>
      <c r="H81" s="93"/>
      <c r="I81" s="91"/>
      <c r="J81" s="92"/>
      <c r="K81" s="92"/>
      <c r="L81" s="92"/>
      <c r="M81" s="92"/>
      <c r="N81" s="92"/>
      <c r="O81" s="93"/>
      <c r="P81" s="93"/>
      <c r="Q81" s="93"/>
    </row>
    <row r="82" spans="1:17">
      <c r="A82" s="91"/>
      <c r="B82" s="92"/>
      <c r="C82" s="92"/>
      <c r="D82" s="92"/>
      <c r="E82" s="92"/>
      <c r="F82" s="92"/>
      <c r="G82" s="93"/>
      <c r="H82" s="93"/>
      <c r="I82" s="91"/>
      <c r="J82" s="92"/>
      <c r="K82" s="92"/>
      <c r="L82" s="92"/>
      <c r="M82" s="92"/>
      <c r="N82" s="92"/>
      <c r="O82" s="93"/>
      <c r="P82" s="93"/>
      <c r="Q82" s="93"/>
    </row>
    <row r="83" spans="1:17">
      <c r="A83" s="91"/>
      <c r="B83" s="92"/>
      <c r="C83" s="92"/>
      <c r="D83" s="92"/>
      <c r="E83" s="92"/>
      <c r="F83" s="92"/>
      <c r="G83" s="93"/>
      <c r="H83" s="93"/>
      <c r="I83" s="91"/>
      <c r="J83" s="92"/>
      <c r="K83" s="92"/>
      <c r="L83" s="92"/>
      <c r="M83" s="92"/>
      <c r="N83" s="92"/>
      <c r="O83" s="93"/>
      <c r="P83" s="93"/>
      <c r="Q83" s="93"/>
    </row>
    <row r="84" spans="1:17">
      <c r="A84" s="91"/>
      <c r="B84" s="92"/>
      <c r="C84" s="92"/>
      <c r="D84" s="92"/>
      <c r="E84" s="92"/>
      <c r="F84" s="92"/>
      <c r="G84" s="93"/>
      <c r="H84" s="93"/>
      <c r="I84" s="91"/>
      <c r="J84" s="92"/>
      <c r="K84" s="92"/>
      <c r="L84" s="92"/>
      <c r="M84" s="92"/>
      <c r="N84" s="92"/>
      <c r="O84" s="93"/>
      <c r="P84" s="93"/>
      <c r="Q84" s="93"/>
    </row>
    <row r="85" spans="1:17">
      <c r="A85" s="91"/>
      <c r="B85" s="92"/>
      <c r="C85" s="92"/>
      <c r="D85" s="92"/>
      <c r="E85" s="92"/>
      <c r="F85" s="92"/>
      <c r="G85" s="93"/>
      <c r="H85" s="93"/>
      <c r="I85" s="91"/>
      <c r="J85" s="92"/>
      <c r="K85" s="92"/>
      <c r="L85" s="92"/>
      <c r="M85" s="92"/>
      <c r="N85" s="92"/>
      <c r="O85" s="93"/>
      <c r="P85" s="93"/>
      <c r="Q85" s="93"/>
    </row>
    <row r="86" spans="1:17">
      <c r="A86" s="91"/>
      <c r="B86" s="92"/>
      <c r="C86" s="92"/>
      <c r="D86" s="92"/>
      <c r="E86" s="92"/>
      <c r="F86" s="92"/>
      <c r="G86" s="93"/>
      <c r="H86" s="93"/>
      <c r="I86" s="91"/>
      <c r="J86" s="92"/>
      <c r="K86" s="92"/>
      <c r="L86" s="92"/>
      <c r="M86" s="92"/>
      <c r="N86" s="92"/>
      <c r="O86" s="93"/>
      <c r="P86" s="93"/>
      <c r="Q86" s="93"/>
    </row>
    <row r="87" spans="1:17">
      <c r="A87" s="91"/>
      <c r="B87" s="92"/>
      <c r="C87" s="92"/>
      <c r="D87" s="92"/>
      <c r="E87" s="92"/>
      <c r="F87" s="92"/>
      <c r="G87" s="93"/>
      <c r="H87" s="93"/>
      <c r="I87" s="91"/>
      <c r="J87" s="92"/>
      <c r="K87" s="92"/>
      <c r="L87" s="92"/>
      <c r="M87" s="92"/>
      <c r="N87" s="92"/>
      <c r="O87" s="93"/>
      <c r="P87" s="93"/>
      <c r="Q87" s="93"/>
    </row>
    <row r="88" spans="1:17">
      <c r="A88" s="91"/>
      <c r="B88" s="92"/>
      <c r="C88" s="92"/>
      <c r="D88" s="92"/>
      <c r="E88" s="92"/>
      <c r="F88" s="92"/>
      <c r="G88" s="93"/>
      <c r="H88" s="93"/>
      <c r="I88" s="91"/>
      <c r="J88" s="92"/>
      <c r="K88" s="92"/>
      <c r="L88" s="92"/>
      <c r="M88" s="92"/>
      <c r="N88" s="92"/>
      <c r="O88" s="93"/>
      <c r="P88" s="93"/>
      <c r="Q88" s="93"/>
    </row>
    <row r="89" spans="1:17">
      <c r="A89" s="91"/>
      <c r="B89" s="92"/>
      <c r="C89" s="92"/>
      <c r="D89" s="92"/>
      <c r="E89" s="92"/>
      <c r="F89" s="92"/>
      <c r="G89" s="93"/>
      <c r="H89" s="93"/>
      <c r="I89" s="91"/>
      <c r="J89" s="92"/>
      <c r="K89" s="92"/>
      <c r="L89" s="92"/>
      <c r="M89" s="92"/>
      <c r="N89" s="92"/>
      <c r="O89" s="93"/>
      <c r="P89" s="93"/>
      <c r="Q89" s="93"/>
    </row>
    <row r="90" spans="1:17">
      <c r="A90" s="91"/>
      <c r="B90" s="92"/>
      <c r="C90" s="92"/>
      <c r="D90" s="92"/>
      <c r="E90" s="92"/>
      <c r="F90" s="92"/>
      <c r="G90" s="93"/>
      <c r="H90" s="93"/>
      <c r="I90" s="91"/>
      <c r="J90" s="92"/>
      <c r="K90" s="92"/>
      <c r="L90" s="92"/>
      <c r="M90" s="92"/>
      <c r="N90" s="92"/>
      <c r="O90" s="93"/>
      <c r="P90" s="93"/>
      <c r="Q90" s="93"/>
    </row>
    <row r="91" spans="1:17">
      <c r="A91" s="91"/>
      <c r="B91" s="92"/>
      <c r="C91" s="92"/>
      <c r="D91" s="92"/>
      <c r="E91" s="92"/>
      <c r="F91" s="92"/>
      <c r="G91" s="93"/>
      <c r="H91" s="93"/>
      <c r="I91" s="91"/>
      <c r="J91" s="92"/>
      <c r="K91" s="92"/>
      <c r="L91" s="92"/>
      <c r="M91" s="92"/>
      <c r="N91" s="92"/>
      <c r="O91" s="93"/>
      <c r="P91" s="93"/>
      <c r="Q91" s="93"/>
    </row>
    <row r="92" spans="1:17">
      <c r="A92" s="91"/>
      <c r="B92" s="92"/>
      <c r="C92" s="92"/>
      <c r="D92" s="92"/>
      <c r="E92" s="92"/>
      <c r="F92" s="92"/>
      <c r="G92" s="93"/>
      <c r="H92" s="93"/>
      <c r="I92" s="91"/>
      <c r="J92" s="92"/>
      <c r="K92" s="92"/>
      <c r="L92" s="92"/>
      <c r="M92" s="92"/>
      <c r="N92" s="92"/>
      <c r="O92" s="93"/>
      <c r="P92" s="93"/>
      <c r="Q92" s="93"/>
    </row>
    <row r="93" spans="1:17">
      <c r="A93" s="91"/>
      <c r="B93" s="92"/>
      <c r="C93" s="92"/>
      <c r="D93" s="92"/>
      <c r="E93" s="92"/>
      <c r="F93" s="92"/>
      <c r="G93" s="93"/>
      <c r="H93" s="93"/>
      <c r="I93" s="91"/>
      <c r="J93" s="92"/>
      <c r="K93" s="92"/>
      <c r="L93" s="92"/>
      <c r="M93" s="92"/>
      <c r="N93" s="92"/>
      <c r="O93" s="93"/>
      <c r="P93" s="93"/>
      <c r="Q93" s="93"/>
    </row>
    <row r="94" spans="1:17">
      <c r="A94" s="91"/>
      <c r="B94" s="92"/>
      <c r="C94" s="92"/>
      <c r="D94" s="92"/>
      <c r="E94" s="92"/>
      <c r="F94" s="92"/>
      <c r="G94" s="93"/>
      <c r="H94" s="93"/>
      <c r="I94" s="91"/>
      <c r="J94" s="92"/>
      <c r="K94" s="92"/>
      <c r="L94" s="92"/>
      <c r="M94" s="92"/>
      <c r="N94" s="92"/>
      <c r="O94" s="93"/>
      <c r="P94" s="93"/>
      <c r="Q94" s="93"/>
    </row>
    <row r="95" spans="1:17">
      <c r="A95" s="91"/>
      <c r="B95" s="92"/>
      <c r="C95" s="92"/>
      <c r="D95" s="92"/>
      <c r="E95" s="92"/>
      <c r="F95" s="92"/>
      <c r="G95" s="93"/>
      <c r="H95" s="93"/>
      <c r="I95" s="91"/>
      <c r="J95" s="92"/>
      <c r="K95" s="92"/>
      <c r="L95" s="92"/>
      <c r="M95" s="92"/>
      <c r="N95" s="92"/>
      <c r="O95" s="93"/>
      <c r="P95" s="93"/>
      <c r="Q95" s="93"/>
    </row>
    <row r="96" spans="1:17">
      <c r="A96" s="91"/>
      <c r="B96" s="92"/>
      <c r="C96" s="92"/>
      <c r="D96" s="92"/>
      <c r="E96" s="92"/>
      <c r="F96" s="92"/>
      <c r="G96" s="93"/>
      <c r="H96" s="93"/>
      <c r="I96" s="91"/>
      <c r="J96" s="92"/>
      <c r="K96" s="92"/>
      <c r="L96" s="92"/>
      <c r="M96" s="92"/>
      <c r="N96" s="92"/>
      <c r="O96" s="93"/>
      <c r="P96" s="93"/>
      <c r="Q96" s="93"/>
    </row>
    <row r="97" spans="1:17">
      <c r="A97" s="91"/>
      <c r="B97" s="92"/>
      <c r="C97" s="92"/>
      <c r="D97" s="92"/>
      <c r="E97" s="92"/>
      <c r="F97" s="92"/>
      <c r="G97" s="93"/>
      <c r="H97" s="93"/>
      <c r="I97" s="91"/>
      <c r="J97" s="92"/>
      <c r="K97" s="92"/>
      <c r="L97" s="92"/>
      <c r="M97" s="92"/>
      <c r="N97" s="92"/>
      <c r="O97" s="93"/>
      <c r="P97" s="93"/>
      <c r="Q97" s="93"/>
    </row>
    <row r="98" spans="1:17">
      <c r="A98" s="91"/>
      <c r="B98" s="92"/>
      <c r="C98" s="92"/>
      <c r="D98" s="92"/>
      <c r="E98" s="92"/>
      <c r="F98" s="92"/>
      <c r="G98" s="93"/>
      <c r="H98" s="93"/>
      <c r="I98" s="91"/>
      <c r="J98" s="92"/>
      <c r="K98" s="92"/>
      <c r="L98" s="92"/>
      <c r="M98" s="92"/>
      <c r="N98" s="92"/>
      <c r="O98" s="93"/>
      <c r="P98" s="93"/>
      <c r="Q98" s="93"/>
    </row>
    <row r="99" spans="1:17">
      <c r="A99" s="91"/>
      <c r="B99" s="92"/>
      <c r="C99" s="92"/>
      <c r="D99" s="92"/>
      <c r="E99" s="92"/>
      <c r="F99" s="92"/>
      <c r="G99" s="93"/>
      <c r="H99" s="93"/>
      <c r="I99" s="91"/>
      <c r="J99" s="92"/>
      <c r="K99" s="92"/>
      <c r="L99" s="92"/>
      <c r="M99" s="92"/>
      <c r="N99" s="92"/>
      <c r="O99" s="93"/>
      <c r="P99" s="93"/>
      <c r="Q99" s="93"/>
    </row>
    <row r="100" spans="1:17">
      <c r="A100" s="91"/>
      <c r="B100" s="92"/>
      <c r="C100" s="92"/>
      <c r="D100" s="92"/>
      <c r="E100" s="92"/>
      <c r="F100" s="92"/>
      <c r="G100" s="93"/>
      <c r="H100" s="93"/>
      <c r="I100" s="91"/>
      <c r="J100" s="92"/>
      <c r="K100" s="92"/>
      <c r="L100" s="92"/>
      <c r="M100" s="92"/>
      <c r="N100" s="92"/>
      <c r="O100" s="93"/>
      <c r="P100" s="93"/>
      <c r="Q100" s="93"/>
    </row>
    <row r="101" spans="1:17">
      <c r="A101" s="91"/>
      <c r="B101" s="92"/>
      <c r="C101" s="92"/>
      <c r="D101" s="92"/>
      <c r="E101" s="92"/>
      <c r="F101" s="92"/>
      <c r="G101" s="93"/>
      <c r="H101" s="93"/>
      <c r="I101" s="91"/>
      <c r="J101" s="92"/>
      <c r="K101" s="92"/>
      <c r="L101" s="92"/>
      <c r="M101" s="92"/>
      <c r="N101" s="92"/>
      <c r="O101" s="93"/>
      <c r="P101" s="93"/>
      <c r="Q101" s="93"/>
    </row>
    <row r="102" spans="1:17">
      <c r="A102" s="91"/>
      <c r="B102" s="92"/>
      <c r="C102" s="92"/>
      <c r="D102" s="92"/>
      <c r="E102" s="92"/>
      <c r="F102" s="92"/>
      <c r="G102" s="93"/>
      <c r="H102" s="93"/>
      <c r="I102" s="91"/>
      <c r="J102" s="92"/>
      <c r="K102" s="92"/>
      <c r="L102" s="92"/>
      <c r="M102" s="92"/>
      <c r="N102" s="92"/>
      <c r="O102" s="93"/>
      <c r="P102" s="93"/>
      <c r="Q102" s="93"/>
    </row>
    <row r="103" spans="1:17">
      <c r="A103" s="91"/>
      <c r="B103" s="92"/>
      <c r="C103" s="92"/>
      <c r="D103" s="92"/>
      <c r="E103" s="92"/>
      <c r="F103" s="92"/>
      <c r="G103" s="93"/>
      <c r="H103" s="93"/>
      <c r="I103" s="91"/>
      <c r="J103" s="92"/>
      <c r="K103" s="92"/>
      <c r="L103" s="92"/>
      <c r="M103" s="92"/>
      <c r="N103" s="92"/>
      <c r="O103" s="93"/>
      <c r="P103" s="93"/>
      <c r="Q103" s="93"/>
    </row>
    <row r="104" spans="1:17">
      <c r="A104" s="91"/>
      <c r="B104" s="92"/>
      <c r="C104" s="92"/>
      <c r="D104" s="92"/>
      <c r="E104" s="92"/>
      <c r="F104" s="92"/>
      <c r="G104" s="93"/>
      <c r="H104" s="93"/>
      <c r="I104" s="91"/>
      <c r="J104" s="92"/>
      <c r="K104" s="92"/>
      <c r="L104" s="92"/>
      <c r="M104" s="92"/>
      <c r="N104" s="92"/>
      <c r="O104" s="93"/>
      <c r="P104" s="93"/>
      <c r="Q104" s="93"/>
    </row>
    <row r="105" spans="1:17">
      <c r="A105" s="91"/>
      <c r="B105" s="92"/>
      <c r="C105" s="92"/>
      <c r="D105" s="92"/>
      <c r="E105" s="92"/>
      <c r="F105" s="92"/>
      <c r="G105" s="93"/>
      <c r="H105" s="93"/>
      <c r="I105" s="91"/>
      <c r="J105" s="92"/>
      <c r="K105" s="92"/>
      <c r="L105" s="92"/>
      <c r="M105" s="92"/>
      <c r="N105" s="92"/>
      <c r="O105" s="93"/>
      <c r="P105" s="93"/>
      <c r="Q105" s="93"/>
    </row>
    <row r="106" spans="1:17">
      <c r="A106" s="91"/>
      <c r="B106" s="92"/>
      <c r="C106" s="92"/>
      <c r="D106" s="92"/>
      <c r="E106" s="92"/>
      <c r="F106" s="92"/>
      <c r="G106" s="93"/>
      <c r="H106" s="93"/>
      <c r="I106" s="91"/>
      <c r="J106" s="92"/>
      <c r="K106" s="92"/>
      <c r="L106" s="92"/>
      <c r="M106" s="92"/>
      <c r="N106" s="92"/>
      <c r="O106" s="93"/>
      <c r="P106" s="93"/>
      <c r="Q106" s="93"/>
    </row>
    <row r="107" spans="1:17">
      <c r="A107" s="91"/>
      <c r="B107" s="92"/>
      <c r="C107" s="92"/>
      <c r="D107" s="92"/>
      <c r="E107" s="92"/>
      <c r="F107" s="92"/>
      <c r="G107" s="93"/>
      <c r="H107" s="93"/>
      <c r="I107" s="91"/>
      <c r="J107" s="92"/>
      <c r="K107" s="92"/>
      <c r="L107" s="92"/>
      <c r="M107" s="92"/>
      <c r="N107" s="92"/>
      <c r="O107" s="93"/>
      <c r="P107" s="93"/>
      <c r="Q107" s="93"/>
    </row>
    <row r="108" spans="1:17">
      <c r="A108" s="91"/>
      <c r="B108" s="92"/>
      <c r="C108" s="92"/>
      <c r="D108" s="92"/>
      <c r="E108" s="92"/>
      <c r="F108" s="92"/>
      <c r="G108" s="93"/>
      <c r="H108" s="93"/>
      <c r="I108" s="91"/>
      <c r="J108" s="92"/>
      <c r="K108" s="92"/>
      <c r="L108" s="92"/>
      <c r="M108" s="92"/>
      <c r="N108" s="92"/>
      <c r="O108" s="93"/>
      <c r="P108" s="93"/>
      <c r="Q108" s="93"/>
    </row>
    <row r="109" spans="1:17">
      <c r="A109" s="91"/>
      <c r="B109" s="92"/>
      <c r="C109" s="92"/>
      <c r="D109" s="92"/>
      <c r="E109" s="92"/>
      <c r="F109" s="92"/>
      <c r="G109" s="93"/>
      <c r="H109" s="93"/>
      <c r="I109" s="91"/>
      <c r="J109" s="92"/>
      <c r="K109" s="92"/>
      <c r="L109" s="92"/>
      <c r="M109" s="92"/>
      <c r="N109" s="92"/>
      <c r="O109" s="93"/>
      <c r="P109" s="93"/>
      <c r="Q109" s="93"/>
    </row>
    <row r="110" spans="1:17">
      <c r="A110" s="91"/>
      <c r="B110" s="92"/>
      <c r="C110" s="92"/>
      <c r="D110" s="92"/>
      <c r="E110" s="92"/>
      <c r="F110" s="92"/>
      <c r="G110" s="93"/>
      <c r="H110" s="93"/>
      <c r="I110" s="91"/>
      <c r="J110" s="92"/>
      <c r="K110" s="92"/>
      <c r="L110" s="92"/>
      <c r="M110" s="92"/>
      <c r="N110" s="92"/>
      <c r="O110" s="93"/>
      <c r="P110" s="93"/>
      <c r="Q110" s="93"/>
    </row>
    <row r="111" spans="1:17">
      <c r="A111" s="91"/>
      <c r="B111" s="92"/>
      <c r="C111" s="92"/>
      <c r="D111" s="92"/>
      <c r="E111" s="92"/>
      <c r="F111" s="92"/>
      <c r="G111" s="93"/>
      <c r="H111" s="93"/>
      <c r="I111" s="91"/>
      <c r="J111" s="92"/>
      <c r="K111" s="92"/>
      <c r="L111" s="92"/>
      <c r="M111" s="92"/>
      <c r="N111" s="92"/>
      <c r="O111" s="93"/>
      <c r="P111" s="93"/>
      <c r="Q111" s="93"/>
    </row>
    <row r="112" spans="1:17">
      <c r="A112" s="91"/>
      <c r="B112" s="92"/>
      <c r="C112" s="92"/>
      <c r="D112" s="92"/>
      <c r="E112" s="92"/>
      <c r="F112" s="92"/>
      <c r="G112" s="93"/>
      <c r="H112" s="93"/>
      <c r="I112" s="91"/>
      <c r="J112" s="92"/>
      <c r="K112" s="92"/>
      <c r="L112" s="92"/>
      <c r="M112" s="92"/>
      <c r="N112" s="92"/>
      <c r="O112" s="93"/>
      <c r="P112" s="93"/>
      <c r="Q112" s="93"/>
    </row>
    <row r="113" spans="1:17">
      <c r="A113" s="91"/>
      <c r="B113" s="92"/>
      <c r="C113" s="92"/>
      <c r="D113" s="92"/>
      <c r="E113" s="92"/>
      <c r="F113" s="92"/>
      <c r="G113" s="93"/>
      <c r="H113" s="93"/>
      <c r="I113" s="91"/>
      <c r="J113" s="92"/>
      <c r="K113" s="92"/>
      <c r="L113" s="92"/>
      <c r="M113" s="92"/>
      <c r="N113" s="92"/>
      <c r="O113" s="93"/>
      <c r="P113" s="93"/>
      <c r="Q113" s="93"/>
    </row>
    <row r="114" spans="1:17">
      <c r="A114" s="91"/>
      <c r="B114" s="92"/>
      <c r="C114" s="92"/>
      <c r="D114" s="92"/>
      <c r="E114" s="92"/>
      <c r="F114" s="92"/>
      <c r="G114" s="93"/>
      <c r="H114" s="93"/>
      <c r="I114" s="91"/>
      <c r="J114" s="92"/>
      <c r="K114" s="92"/>
      <c r="L114" s="92"/>
      <c r="M114" s="92"/>
      <c r="N114" s="92"/>
      <c r="O114" s="93"/>
      <c r="P114" s="93"/>
      <c r="Q114" s="93"/>
    </row>
    <row r="115" spans="1:17">
      <c r="A115" s="91"/>
      <c r="B115" s="92"/>
      <c r="C115" s="92"/>
      <c r="D115" s="92"/>
      <c r="E115" s="92"/>
      <c r="F115" s="92"/>
      <c r="G115" s="93"/>
      <c r="H115" s="93"/>
      <c r="I115" s="91"/>
      <c r="J115" s="92"/>
      <c r="K115" s="92"/>
      <c r="L115" s="92"/>
      <c r="M115" s="92"/>
      <c r="N115" s="92"/>
      <c r="O115" s="93"/>
      <c r="P115" s="93"/>
      <c r="Q115" s="93"/>
    </row>
    <row r="116" spans="1:17">
      <c r="A116" s="91"/>
      <c r="B116" s="92"/>
      <c r="C116" s="92"/>
      <c r="D116" s="92"/>
      <c r="E116" s="92"/>
      <c r="F116" s="92"/>
      <c r="G116" s="93"/>
      <c r="H116" s="93"/>
      <c r="I116" s="91"/>
      <c r="J116" s="92"/>
      <c r="K116" s="92"/>
      <c r="L116" s="92"/>
      <c r="M116" s="92"/>
      <c r="N116" s="92"/>
      <c r="O116" s="93"/>
      <c r="P116" s="93"/>
      <c r="Q116" s="93"/>
    </row>
    <row r="117" spans="1:17">
      <c r="A117" s="91"/>
      <c r="B117" s="92"/>
      <c r="C117" s="92"/>
      <c r="D117" s="92"/>
      <c r="E117" s="92"/>
      <c r="F117" s="92"/>
      <c r="G117" s="93"/>
      <c r="H117" s="93"/>
      <c r="I117" s="91"/>
      <c r="J117" s="92"/>
      <c r="K117" s="92"/>
      <c r="L117" s="92"/>
      <c r="M117" s="92"/>
      <c r="N117" s="92"/>
      <c r="O117" s="93"/>
      <c r="P117" s="93"/>
      <c r="Q117" s="93"/>
    </row>
    <row r="118" spans="1:17">
      <c r="A118" s="91"/>
      <c r="B118" s="92"/>
      <c r="C118" s="92"/>
      <c r="D118" s="92"/>
      <c r="E118" s="92"/>
      <c r="F118" s="92"/>
      <c r="G118" s="93"/>
      <c r="H118" s="93"/>
      <c r="I118" s="91"/>
      <c r="J118" s="92"/>
      <c r="K118" s="92"/>
      <c r="L118" s="92"/>
      <c r="M118" s="92"/>
      <c r="N118" s="92"/>
      <c r="O118" s="93"/>
      <c r="P118" s="93"/>
      <c r="Q118" s="93"/>
    </row>
    <row r="119" spans="1:17">
      <c r="A119" s="91"/>
      <c r="B119" s="92"/>
      <c r="C119" s="92"/>
      <c r="D119" s="92"/>
      <c r="E119" s="92"/>
      <c r="F119" s="92"/>
      <c r="G119" s="93"/>
      <c r="H119" s="93"/>
      <c r="I119" s="91"/>
      <c r="J119" s="92"/>
      <c r="K119" s="92"/>
      <c r="L119" s="92"/>
      <c r="M119" s="92"/>
      <c r="N119" s="92"/>
      <c r="O119" s="93"/>
      <c r="P119" s="93"/>
      <c r="Q119" s="93"/>
    </row>
    <row r="120" spans="1:17">
      <c r="A120" s="91"/>
      <c r="B120" s="92"/>
      <c r="C120" s="92"/>
      <c r="D120" s="92"/>
      <c r="E120" s="92"/>
      <c r="F120" s="92"/>
      <c r="G120" s="93"/>
      <c r="H120" s="93"/>
      <c r="I120" s="91"/>
      <c r="J120" s="92"/>
      <c r="K120" s="92"/>
      <c r="L120" s="92"/>
      <c r="M120" s="92"/>
      <c r="N120" s="92"/>
      <c r="O120" s="93"/>
      <c r="P120" s="93"/>
      <c r="Q120" s="93"/>
    </row>
    <row r="121" spans="1:17">
      <c r="A121" s="91"/>
      <c r="B121" s="92"/>
      <c r="C121" s="92"/>
      <c r="D121" s="92"/>
      <c r="E121" s="92"/>
      <c r="F121" s="92"/>
      <c r="G121" s="93"/>
      <c r="H121" s="93"/>
      <c r="I121" s="91"/>
      <c r="J121" s="92"/>
      <c r="K121" s="92"/>
      <c r="L121" s="92"/>
      <c r="M121" s="92"/>
      <c r="N121" s="92"/>
      <c r="O121" s="93"/>
      <c r="P121" s="93"/>
      <c r="Q121" s="93"/>
    </row>
    <row r="122" spans="1:17">
      <c r="A122" s="91"/>
      <c r="B122" s="92"/>
      <c r="C122" s="92"/>
      <c r="D122" s="92"/>
      <c r="E122" s="92"/>
      <c r="F122" s="92"/>
      <c r="G122" s="93"/>
      <c r="H122" s="93"/>
      <c r="I122" s="91"/>
      <c r="J122" s="92"/>
      <c r="K122" s="92"/>
      <c r="L122" s="92"/>
      <c r="M122" s="92"/>
      <c r="N122" s="92"/>
      <c r="O122" s="93"/>
      <c r="P122" s="93"/>
      <c r="Q122" s="93"/>
    </row>
    <row r="123" spans="1:17">
      <c r="A123" s="91"/>
      <c r="B123" s="92"/>
      <c r="C123" s="92"/>
      <c r="D123" s="92"/>
      <c r="E123" s="92"/>
      <c r="F123" s="92"/>
      <c r="G123" s="93"/>
      <c r="H123" s="93"/>
      <c r="I123" s="91"/>
      <c r="J123" s="92"/>
      <c r="K123" s="92"/>
      <c r="L123" s="92"/>
      <c r="M123" s="92"/>
      <c r="N123" s="92"/>
      <c r="O123" s="93"/>
      <c r="P123" s="93"/>
      <c r="Q123" s="93"/>
    </row>
    <row r="124" spans="1:17">
      <c r="A124" s="91"/>
      <c r="B124" s="92"/>
      <c r="C124" s="92"/>
      <c r="D124" s="92"/>
      <c r="E124" s="92"/>
      <c r="F124" s="92"/>
      <c r="G124" s="93"/>
      <c r="H124" s="93"/>
      <c r="I124" s="91"/>
      <c r="J124" s="92"/>
      <c r="K124" s="92"/>
      <c r="L124" s="92"/>
      <c r="M124" s="92"/>
      <c r="N124" s="92"/>
      <c r="O124" s="93"/>
      <c r="P124" s="93"/>
      <c r="Q124" s="93"/>
    </row>
    <row r="125" spans="1:17">
      <c r="A125" s="91"/>
      <c r="B125" s="92"/>
      <c r="C125" s="92"/>
      <c r="D125" s="92"/>
      <c r="E125" s="92"/>
      <c r="F125" s="92"/>
      <c r="G125" s="93"/>
      <c r="H125" s="93"/>
      <c r="I125" s="91"/>
      <c r="J125" s="92"/>
      <c r="K125" s="92"/>
      <c r="L125" s="92"/>
      <c r="M125" s="92"/>
      <c r="N125" s="92"/>
      <c r="O125" s="93"/>
      <c r="P125" s="93"/>
      <c r="Q125" s="93"/>
    </row>
    <row r="126" spans="1:17">
      <c r="A126" s="91"/>
      <c r="B126" s="92"/>
      <c r="C126" s="92"/>
      <c r="D126" s="92"/>
      <c r="E126" s="92"/>
      <c r="F126" s="92"/>
      <c r="G126" s="93"/>
      <c r="H126" s="93"/>
      <c r="I126" s="91"/>
      <c r="J126" s="92"/>
      <c r="K126" s="92"/>
      <c r="L126" s="92"/>
      <c r="M126" s="92"/>
      <c r="N126" s="92"/>
      <c r="O126" s="93"/>
      <c r="P126" s="93"/>
      <c r="Q126" s="93"/>
    </row>
    <row r="127" spans="1:17">
      <c r="A127" s="91"/>
      <c r="B127" s="92"/>
      <c r="C127" s="92"/>
      <c r="D127" s="92"/>
      <c r="E127" s="92"/>
      <c r="F127" s="92"/>
      <c r="G127" s="93"/>
      <c r="H127" s="93"/>
      <c r="I127" s="91"/>
      <c r="J127" s="92"/>
      <c r="K127" s="92"/>
      <c r="L127" s="92"/>
      <c r="M127" s="92"/>
      <c r="N127" s="92"/>
      <c r="O127" s="93"/>
      <c r="P127" s="93"/>
      <c r="Q127" s="93"/>
    </row>
    <row r="128" spans="1:17">
      <c r="A128" s="91"/>
      <c r="B128" s="92"/>
      <c r="C128" s="92"/>
      <c r="D128" s="92"/>
      <c r="E128" s="92"/>
      <c r="F128" s="92"/>
      <c r="G128" s="93"/>
      <c r="H128" s="93"/>
      <c r="I128" s="91"/>
      <c r="J128" s="92"/>
      <c r="K128" s="92"/>
      <c r="L128" s="92"/>
      <c r="M128" s="92"/>
      <c r="N128" s="92"/>
      <c r="O128" s="93"/>
      <c r="P128" s="93"/>
      <c r="Q128" s="93"/>
    </row>
    <row r="129" spans="1:17">
      <c r="A129" s="91"/>
      <c r="B129" s="92"/>
      <c r="C129" s="92"/>
      <c r="D129" s="92"/>
      <c r="E129" s="92"/>
      <c r="F129" s="92"/>
      <c r="G129" s="93"/>
      <c r="H129" s="93"/>
      <c r="I129" s="91"/>
      <c r="J129" s="92"/>
      <c r="K129" s="92"/>
      <c r="L129" s="92"/>
      <c r="M129" s="92"/>
      <c r="N129" s="92"/>
      <c r="O129" s="93"/>
      <c r="P129" s="93"/>
      <c r="Q129" s="93"/>
    </row>
    <row r="130" spans="1:17">
      <c r="A130" s="91"/>
      <c r="B130" s="92"/>
      <c r="C130" s="92"/>
      <c r="D130" s="92"/>
      <c r="E130" s="92"/>
      <c r="F130" s="92"/>
      <c r="G130" s="93"/>
      <c r="H130" s="93"/>
      <c r="I130" s="91"/>
      <c r="J130" s="92"/>
      <c r="K130" s="92"/>
      <c r="L130" s="92"/>
      <c r="M130" s="92"/>
      <c r="N130" s="92"/>
      <c r="O130" s="93"/>
      <c r="P130" s="93"/>
      <c r="Q130" s="93"/>
    </row>
    <row r="131" spans="1:17">
      <c r="A131" s="91"/>
      <c r="B131" s="92"/>
      <c r="C131" s="92"/>
      <c r="D131" s="92"/>
      <c r="E131" s="92"/>
      <c r="F131" s="92"/>
      <c r="G131" s="93"/>
      <c r="H131" s="93"/>
      <c r="I131" s="91"/>
      <c r="J131" s="92"/>
      <c r="K131" s="92"/>
      <c r="L131" s="92"/>
      <c r="M131" s="92"/>
      <c r="N131" s="92"/>
      <c r="O131" s="93"/>
      <c r="P131" s="93"/>
      <c r="Q131" s="93"/>
    </row>
    <row r="132" spans="1:17">
      <c r="A132" s="91"/>
      <c r="B132" s="92"/>
      <c r="C132" s="92"/>
      <c r="D132" s="92"/>
      <c r="E132" s="92"/>
      <c r="F132" s="92"/>
      <c r="G132" s="93"/>
      <c r="H132" s="93"/>
      <c r="I132" s="91"/>
      <c r="J132" s="92"/>
      <c r="K132" s="92"/>
      <c r="L132" s="92"/>
      <c r="M132" s="92"/>
      <c r="N132" s="92"/>
      <c r="O132" s="93"/>
      <c r="P132" s="93"/>
      <c r="Q132" s="93"/>
    </row>
    <row r="133" spans="1:17">
      <c r="A133" s="91"/>
      <c r="B133" s="92"/>
      <c r="C133" s="92"/>
      <c r="D133" s="92"/>
      <c r="E133" s="92"/>
      <c r="F133" s="92"/>
      <c r="G133" s="93"/>
      <c r="H133" s="93"/>
      <c r="I133" s="91"/>
      <c r="J133" s="92"/>
      <c r="K133" s="92"/>
      <c r="L133" s="92"/>
      <c r="M133" s="92"/>
      <c r="N133" s="92"/>
      <c r="O133" s="93"/>
      <c r="P133" s="93"/>
      <c r="Q133" s="93"/>
    </row>
    <row r="134" spans="1:17">
      <c r="A134" s="91"/>
      <c r="B134" s="92"/>
      <c r="C134" s="92"/>
      <c r="D134" s="92"/>
      <c r="E134" s="92"/>
      <c r="F134" s="92"/>
      <c r="G134" s="93"/>
      <c r="H134" s="93"/>
      <c r="I134" s="91"/>
      <c r="J134" s="92"/>
      <c r="K134" s="92"/>
      <c r="L134" s="92"/>
      <c r="M134" s="92"/>
      <c r="N134" s="92"/>
      <c r="O134" s="93"/>
      <c r="P134" s="93"/>
      <c r="Q134" s="93"/>
    </row>
    <row r="135" spans="1:17">
      <c r="A135" s="91"/>
      <c r="B135" s="92"/>
      <c r="C135" s="92"/>
      <c r="D135" s="92"/>
      <c r="E135" s="92"/>
      <c r="F135" s="92"/>
      <c r="G135" s="93"/>
      <c r="H135" s="93"/>
      <c r="I135" s="91"/>
      <c r="J135" s="92"/>
      <c r="K135" s="92"/>
      <c r="L135" s="92"/>
      <c r="M135" s="92"/>
      <c r="N135" s="92"/>
      <c r="O135" s="93"/>
      <c r="P135" s="93"/>
      <c r="Q135" s="93"/>
    </row>
    <row r="136" spans="1:17">
      <c r="A136" s="91"/>
      <c r="B136" s="92"/>
      <c r="C136" s="92"/>
      <c r="D136" s="92"/>
      <c r="E136" s="92"/>
      <c r="F136" s="92"/>
      <c r="G136" s="93"/>
      <c r="H136" s="93"/>
      <c r="I136" s="91"/>
      <c r="J136" s="92"/>
      <c r="K136" s="92"/>
      <c r="L136" s="92"/>
      <c r="M136" s="92"/>
      <c r="N136" s="92"/>
      <c r="O136" s="93"/>
      <c r="P136" s="93"/>
      <c r="Q136" s="93"/>
    </row>
    <row r="137" spans="1:17">
      <c r="A137" s="91"/>
      <c r="B137" s="92"/>
      <c r="C137" s="92"/>
      <c r="D137" s="92"/>
      <c r="E137" s="92"/>
      <c r="F137" s="92"/>
      <c r="G137" s="93"/>
      <c r="H137" s="93"/>
      <c r="I137" s="91"/>
      <c r="J137" s="92"/>
      <c r="K137" s="92"/>
      <c r="L137" s="92"/>
      <c r="M137" s="92"/>
      <c r="N137" s="92"/>
      <c r="O137" s="93"/>
      <c r="P137" s="93"/>
      <c r="Q137" s="93"/>
    </row>
    <row r="138" spans="1:17">
      <c r="A138" s="91"/>
      <c r="B138" s="92"/>
      <c r="C138" s="92"/>
      <c r="D138" s="92"/>
      <c r="E138" s="92"/>
      <c r="F138" s="92"/>
      <c r="G138" s="93"/>
      <c r="H138" s="93"/>
      <c r="I138" s="91"/>
      <c r="J138" s="92"/>
      <c r="K138" s="92"/>
      <c r="L138" s="92"/>
      <c r="M138" s="92"/>
      <c r="N138" s="92"/>
      <c r="O138" s="93"/>
      <c r="P138" s="93"/>
      <c r="Q138" s="93"/>
    </row>
    <row r="139" spans="1:17">
      <c r="A139" s="91"/>
      <c r="B139" s="92"/>
      <c r="C139" s="92"/>
      <c r="D139" s="92"/>
      <c r="E139" s="92"/>
      <c r="F139" s="92"/>
      <c r="G139" s="93"/>
      <c r="H139" s="93"/>
      <c r="I139" s="91"/>
      <c r="J139" s="92"/>
      <c r="K139" s="92"/>
      <c r="L139" s="92"/>
      <c r="M139" s="92"/>
      <c r="N139" s="92"/>
      <c r="O139" s="93"/>
      <c r="P139" s="93"/>
      <c r="Q139" s="93"/>
    </row>
    <row r="140" spans="1:17">
      <c r="A140" s="91"/>
      <c r="B140" s="92"/>
      <c r="C140" s="92"/>
      <c r="D140" s="92"/>
      <c r="E140" s="92"/>
      <c r="F140" s="92"/>
      <c r="G140" s="93"/>
      <c r="H140" s="93"/>
      <c r="I140" s="91"/>
      <c r="J140" s="92"/>
      <c r="K140" s="92"/>
      <c r="L140" s="92"/>
      <c r="M140" s="92"/>
      <c r="N140" s="92"/>
      <c r="O140" s="93"/>
      <c r="P140" s="93"/>
      <c r="Q140" s="93"/>
    </row>
    <row r="141" spans="1:17">
      <c r="A141" s="91"/>
      <c r="B141" s="92"/>
      <c r="C141" s="92"/>
      <c r="D141" s="92"/>
      <c r="E141" s="92"/>
      <c r="F141" s="92"/>
      <c r="G141" s="93"/>
      <c r="H141" s="93"/>
      <c r="I141" s="91"/>
      <c r="J141" s="92"/>
      <c r="K141" s="92"/>
      <c r="L141" s="92"/>
      <c r="M141" s="92"/>
      <c r="N141" s="92"/>
      <c r="O141" s="93"/>
      <c r="P141" s="93"/>
      <c r="Q141" s="93"/>
    </row>
    <row r="142" spans="1:17">
      <c r="A142" s="91"/>
      <c r="B142" s="92"/>
      <c r="C142" s="92"/>
      <c r="D142" s="92"/>
      <c r="E142" s="92"/>
      <c r="F142" s="92"/>
      <c r="G142" s="93"/>
      <c r="H142" s="93"/>
      <c r="I142" s="91"/>
      <c r="J142" s="92"/>
      <c r="K142" s="92"/>
      <c r="L142" s="92"/>
      <c r="M142" s="92"/>
      <c r="N142" s="92"/>
      <c r="O142" s="93"/>
      <c r="P142" s="93"/>
      <c r="Q142" s="93"/>
    </row>
    <row r="143" spans="1:17">
      <c r="A143" s="91"/>
      <c r="B143" s="92"/>
      <c r="C143" s="92"/>
      <c r="D143" s="92"/>
      <c r="E143" s="92"/>
      <c r="F143" s="92"/>
      <c r="G143" s="93"/>
      <c r="H143" s="93"/>
      <c r="I143" s="91"/>
      <c r="J143" s="92"/>
      <c r="K143" s="92"/>
      <c r="L143" s="92"/>
      <c r="M143" s="92"/>
      <c r="N143" s="92"/>
      <c r="O143" s="93"/>
      <c r="P143" s="93"/>
      <c r="Q143" s="93"/>
    </row>
    <row r="144" spans="1:17">
      <c r="A144" s="91"/>
      <c r="B144" s="92"/>
      <c r="C144" s="92"/>
      <c r="D144" s="92"/>
      <c r="E144" s="92"/>
      <c r="F144" s="92"/>
      <c r="G144" s="93"/>
      <c r="H144" s="93"/>
      <c r="I144" s="91"/>
      <c r="J144" s="92"/>
      <c r="K144" s="92"/>
      <c r="L144" s="92"/>
      <c r="M144" s="92"/>
      <c r="N144" s="92"/>
      <c r="O144" s="93"/>
      <c r="P144" s="93"/>
      <c r="Q144" s="93"/>
    </row>
    <row r="145" spans="1:17">
      <c r="A145" s="91"/>
      <c r="B145" s="92"/>
      <c r="C145" s="92"/>
      <c r="D145" s="92"/>
      <c r="E145" s="92"/>
      <c r="F145" s="92"/>
      <c r="G145" s="93"/>
      <c r="H145" s="93"/>
      <c r="I145" s="91"/>
      <c r="J145" s="92"/>
      <c r="K145" s="92"/>
      <c r="L145" s="92"/>
      <c r="M145" s="92"/>
      <c r="N145" s="92"/>
      <c r="O145" s="93"/>
      <c r="P145" s="93"/>
      <c r="Q145" s="93"/>
    </row>
    <row r="146" spans="1:17">
      <c r="A146" s="91"/>
      <c r="B146" s="92"/>
      <c r="C146" s="92"/>
      <c r="D146" s="92"/>
      <c r="E146" s="92"/>
      <c r="F146" s="92"/>
      <c r="G146" s="93"/>
      <c r="H146" s="93"/>
      <c r="I146" s="91"/>
      <c r="J146" s="92"/>
      <c r="K146" s="92"/>
      <c r="L146" s="92"/>
      <c r="M146" s="92"/>
      <c r="N146" s="92"/>
      <c r="O146" s="93"/>
      <c r="P146" s="93"/>
      <c r="Q146" s="93"/>
    </row>
    <row r="147" spans="1:17">
      <c r="A147" s="91"/>
      <c r="B147" s="92"/>
      <c r="C147" s="92"/>
      <c r="D147" s="92"/>
      <c r="E147" s="92"/>
      <c r="F147" s="92"/>
      <c r="G147" s="93"/>
      <c r="H147" s="93"/>
      <c r="I147" s="91"/>
      <c r="J147" s="92"/>
      <c r="K147" s="92"/>
      <c r="L147" s="92"/>
      <c r="M147" s="92"/>
      <c r="N147" s="92"/>
      <c r="O147" s="93"/>
      <c r="P147" s="93"/>
      <c r="Q147" s="93"/>
    </row>
    <row r="148" spans="1:17">
      <c r="A148" s="91"/>
      <c r="B148" s="92"/>
      <c r="C148" s="92"/>
      <c r="D148" s="92"/>
      <c r="E148" s="92"/>
      <c r="F148" s="92"/>
      <c r="G148" s="93"/>
      <c r="H148" s="93"/>
      <c r="I148" s="91"/>
      <c r="J148" s="92"/>
      <c r="K148" s="92"/>
      <c r="L148" s="92"/>
      <c r="M148" s="92"/>
      <c r="N148" s="92"/>
      <c r="O148" s="93"/>
      <c r="P148" s="93"/>
      <c r="Q148" s="93"/>
    </row>
    <row r="149" spans="1:17">
      <c r="A149" s="91"/>
      <c r="B149" s="92"/>
      <c r="C149" s="92"/>
      <c r="D149" s="92"/>
      <c r="E149" s="92"/>
      <c r="F149" s="92"/>
      <c r="G149" s="93"/>
      <c r="H149" s="93"/>
      <c r="I149" s="91"/>
      <c r="J149" s="92"/>
      <c r="K149" s="92"/>
      <c r="L149" s="92"/>
      <c r="M149" s="92"/>
      <c r="N149" s="92"/>
      <c r="O149" s="93"/>
      <c r="P149" s="93"/>
      <c r="Q149" s="93"/>
    </row>
    <row r="150" spans="1:17">
      <c r="A150" s="91"/>
      <c r="B150" s="92"/>
      <c r="C150" s="92"/>
      <c r="D150" s="92"/>
      <c r="E150" s="92"/>
      <c r="F150" s="92"/>
      <c r="G150" s="93"/>
      <c r="H150" s="93"/>
      <c r="I150" s="91"/>
      <c r="J150" s="92"/>
      <c r="K150" s="92"/>
      <c r="L150" s="92"/>
      <c r="M150" s="92"/>
      <c r="N150" s="92"/>
      <c r="O150" s="93"/>
      <c r="P150" s="93"/>
      <c r="Q150" s="93"/>
    </row>
    <row r="151" spans="1:17">
      <c r="A151" s="91"/>
      <c r="B151" s="92"/>
      <c r="C151" s="92"/>
      <c r="D151" s="92"/>
      <c r="E151" s="92"/>
      <c r="F151" s="92"/>
      <c r="G151" s="93"/>
      <c r="H151" s="93"/>
      <c r="I151" s="91"/>
      <c r="J151" s="92"/>
      <c r="K151" s="92"/>
      <c r="L151" s="92"/>
      <c r="M151" s="92"/>
      <c r="N151" s="92"/>
      <c r="O151" s="93"/>
      <c r="P151" s="93"/>
      <c r="Q151" s="93"/>
    </row>
    <row r="152" spans="1:17">
      <c r="A152" s="91"/>
      <c r="B152" s="92"/>
      <c r="C152" s="92"/>
      <c r="D152" s="92"/>
      <c r="E152" s="92"/>
      <c r="F152" s="92"/>
      <c r="G152" s="93"/>
      <c r="H152" s="93"/>
      <c r="I152" s="91"/>
      <c r="J152" s="92"/>
      <c r="K152" s="92"/>
      <c r="L152" s="92"/>
      <c r="M152" s="92"/>
      <c r="N152" s="92"/>
      <c r="O152" s="93"/>
      <c r="P152" s="93"/>
      <c r="Q152" s="93"/>
    </row>
    <row r="153" spans="1:17">
      <c r="A153" s="91"/>
      <c r="B153" s="92"/>
      <c r="C153" s="92"/>
      <c r="D153" s="92"/>
      <c r="E153" s="92"/>
      <c r="F153" s="92"/>
      <c r="G153" s="93"/>
      <c r="H153" s="93"/>
      <c r="I153" s="91"/>
      <c r="J153" s="92"/>
      <c r="K153" s="92"/>
      <c r="L153" s="92"/>
      <c r="M153" s="92"/>
      <c r="N153" s="92"/>
      <c r="O153" s="93"/>
      <c r="P153" s="93"/>
      <c r="Q153" s="93"/>
    </row>
    <row r="154" spans="1:17">
      <c r="A154" s="91"/>
      <c r="B154" s="92"/>
      <c r="C154" s="92"/>
      <c r="D154" s="92"/>
      <c r="E154" s="92"/>
      <c r="F154" s="92"/>
      <c r="G154" s="93"/>
      <c r="H154" s="93"/>
      <c r="I154" s="91"/>
      <c r="J154" s="92"/>
      <c r="K154" s="92"/>
      <c r="L154" s="92"/>
      <c r="M154" s="92"/>
      <c r="N154" s="92"/>
      <c r="O154" s="93"/>
      <c r="P154" s="93"/>
      <c r="Q154" s="93"/>
    </row>
    <row r="155" spans="1:17">
      <c r="A155" s="91"/>
      <c r="B155" s="92"/>
      <c r="C155" s="92"/>
      <c r="D155" s="92"/>
      <c r="E155" s="92"/>
      <c r="F155" s="92"/>
      <c r="G155" s="93"/>
      <c r="H155" s="93"/>
      <c r="I155" s="91"/>
      <c r="J155" s="92"/>
      <c r="K155" s="92"/>
      <c r="L155" s="92"/>
      <c r="M155" s="92"/>
      <c r="N155" s="92"/>
      <c r="O155" s="93"/>
      <c r="P155" s="93"/>
      <c r="Q155" s="93"/>
    </row>
    <row r="156" spans="1:17">
      <c r="A156" s="91"/>
      <c r="B156" s="92"/>
      <c r="C156" s="92"/>
      <c r="D156" s="92"/>
      <c r="E156" s="92"/>
      <c r="F156" s="92"/>
      <c r="G156" s="93"/>
      <c r="H156" s="93"/>
      <c r="I156" s="91"/>
      <c r="J156" s="92"/>
      <c r="K156" s="92"/>
      <c r="L156" s="92"/>
      <c r="M156" s="92"/>
      <c r="N156" s="92"/>
      <c r="O156" s="93"/>
      <c r="P156" s="93"/>
      <c r="Q156" s="93"/>
    </row>
    <row r="157" spans="1:17">
      <c r="A157" s="91"/>
      <c r="B157" s="92"/>
      <c r="C157" s="92"/>
      <c r="D157" s="92"/>
      <c r="E157" s="92"/>
      <c r="F157" s="92"/>
      <c r="G157" s="93"/>
      <c r="H157" s="93"/>
      <c r="I157" s="91"/>
      <c r="J157" s="92"/>
      <c r="K157" s="92"/>
      <c r="L157" s="92"/>
      <c r="M157" s="92"/>
      <c r="N157" s="92"/>
      <c r="O157" s="93"/>
      <c r="P157" s="93"/>
      <c r="Q157" s="93"/>
    </row>
    <row r="158" spans="1:17">
      <c r="A158" s="91"/>
      <c r="B158" s="92"/>
      <c r="C158" s="92"/>
      <c r="D158" s="92"/>
      <c r="E158" s="92"/>
      <c r="F158" s="92"/>
      <c r="G158" s="93"/>
      <c r="H158" s="93"/>
      <c r="I158" s="91"/>
      <c r="J158" s="92"/>
      <c r="K158" s="92"/>
      <c r="L158" s="92"/>
      <c r="M158" s="92"/>
      <c r="N158" s="92"/>
      <c r="O158" s="93"/>
      <c r="P158" s="93"/>
      <c r="Q158" s="93"/>
    </row>
    <row r="159" spans="1:17">
      <c r="A159" s="91"/>
      <c r="B159" s="92"/>
      <c r="C159" s="92"/>
      <c r="D159" s="92"/>
      <c r="E159" s="92"/>
      <c r="F159" s="92"/>
      <c r="G159" s="93"/>
      <c r="H159" s="93"/>
      <c r="I159" s="91"/>
      <c r="J159" s="92"/>
      <c r="K159" s="92"/>
      <c r="L159" s="92"/>
      <c r="M159" s="92"/>
      <c r="N159" s="92"/>
      <c r="O159" s="93"/>
      <c r="P159" s="93"/>
      <c r="Q159" s="93"/>
    </row>
    <row r="160" spans="1:17">
      <c r="A160" s="91"/>
      <c r="B160" s="92"/>
      <c r="C160" s="92"/>
      <c r="D160" s="92"/>
      <c r="E160" s="92"/>
      <c r="F160" s="92"/>
      <c r="G160" s="93"/>
      <c r="H160" s="93"/>
      <c r="I160" s="91"/>
      <c r="J160" s="92"/>
      <c r="K160" s="92"/>
      <c r="L160" s="92"/>
      <c r="M160" s="92"/>
      <c r="N160" s="92"/>
      <c r="O160" s="93"/>
      <c r="P160" s="93"/>
      <c r="Q160" s="93"/>
    </row>
    <row r="161" spans="1:17">
      <c r="A161" s="91"/>
      <c r="B161" s="92"/>
      <c r="C161" s="92"/>
      <c r="D161" s="92"/>
      <c r="E161" s="92"/>
      <c r="F161" s="92"/>
      <c r="G161" s="93"/>
      <c r="H161" s="93"/>
      <c r="I161" s="91"/>
      <c r="J161" s="92"/>
      <c r="K161" s="92"/>
      <c r="L161" s="92"/>
      <c r="M161" s="92"/>
      <c r="N161" s="92"/>
      <c r="O161" s="93"/>
      <c r="P161" s="93"/>
      <c r="Q161" s="93"/>
    </row>
    <row r="162" spans="1:17">
      <c r="A162" s="91"/>
      <c r="B162" s="92"/>
      <c r="C162" s="92"/>
      <c r="D162" s="92"/>
      <c r="E162" s="92"/>
      <c r="F162" s="92"/>
      <c r="G162" s="93"/>
      <c r="H162" s="93"/>
      <c r="I162" s="91"/>
      <c r="J162" s="92"/>
      <c r="K162" s="92"/>
      <c r="L162" s="92"/>
      <c r="M162" s="92"/>
      <c r="N162" s="92"/>
      <c r="O162" s="93"/>
      <c r="P162" s="93"/>
      <c r="Q162" s="93"/>
    </row>
    <row r="163" spans="1:17">
      <c r="A163" s="91"/>
      <c r="B163" s="92"/>
      <c r="C163" s="92"/>
      <c r="D163" s="92"/>
      <c r="E163" s="92"/>
      <c r="F163" s="92"/>
      <c r="G163" s="93"/>
      <c r="H163" s="93"/>
      <c r="I163" s="91"/>
      <c r="J163" s="92"/>
      <c r="K163" s="92"/>
      <c r="L163" s="92"/>
      <c r="M163" s="92"/>
      <c r="N163" s="92"/>
      <c r="O163" s="93"/>
      <c r="P163" s="93"/>
      <c r="Q163" s="93"/>
    </row>
    <row r="164" spans="1:17">
      <c r="A164" s="91"/>
      <c r="B164" s="92"/>
      <c r="C164" s="92"/>
      <c r="D164" s="92"/>
      <c r="E164" s="92"/>
      <c r="F164" s="92"/>
      <c r="G164" s="93"/>
      <c r="H164" s="93"/>
      <c r="I164" s="91"/>
      <c r="J164" s="92"/>
      <c r="K164" s="92"/>
      <c r="L164" s="92"/>
      <c r="M164" s="92"/>
      <c r="N164" s="92"/>
      <c r="O164" s="93"/>
      <c r="P164" s="93"/>
      <c r="Q164" s="93"/>
    </row>
    <row r="165" spans="1:17">
      <c r="A165" s="91"/>
      <c r="B165" s="92"/>
      <c r="C165" s="92"/>
      <c r="D165" s="92"/>
      <c r="E165" s="92"/>
      <c r="F165" s="92"/>
      <c r="G165" s="93"/>
      <c r="H165" s="93"/>
      <c r="I165" s="91"/>
      <c r="J165" s="92"/>
      <c r="K165" s="92"/>
      <c r="L165" s="92"/>
      <c r="M165" s="92"/>
      <c r="N165" s="92"/>
      <c r="O165" s="93"/>
      <c r="P165" s="93"/>
      <c r="Q165" s="93"/>
    </row>
    <row r="166" spans="1:17">
      <c r="A166" s="91"/>
      <c r="B166" s="92"/>
      <c r="C166" s="92"/>
      <c r="D166" s="92"/>
      <c r="E166" s="92"/>
      <c r="F166" s="92"/>
      <c r="G166" s="93"/>
      <c r="H166" s="93"/>
      <c r="I166" s="91"/>
      <c r="J166" s="92"/>
      <c r="K166" s="92"/>
      <c r="L166" s="92"/>
      <c r="M166" s="92"/>
      <c r="N166" s="92"/>
      <c r="O166" s="93"/>
      <c r="P166" s="93"/>
      <c r="Q166" s="93"/>
    </row>
    <row r="167" spans="1:17">
      <c r="A167" s="91"/>
      <c r="B167" s="92"/>
      <c r="C167" s="92"/>
      <c r="D167" s="92"/>
      <c r="E167" s="92"/>
      <c r="F167" s="92"/>
      <c r="G167" s="93"/>
      <c r="H167" s="93"/>
      <c r="I167" s="91"/>
      <c r="J167" s="92"/>
      <c r="K167" s="92"/>
      <c r="L167" s="92"/>
      <c r="M167" s="92"/>
      <c r="N167" s="92"/>
      <c r="O167" s="93"/>
      <c r="P167" s="93"/>
      <c r="Q167" s="93"/>
    </row>
    <row r="168" spans="1:17">
      <c r="A168" s="91"/>
      <c r="B168" s="92"/>
      <c r="C168" s="92"/>
      <c r="D168" s="92"/>
      <c r="E168" s="92"/>
      <c r="F168" s="92"/>
      <c r="G168" s="93"/>
      <c r="H168" s="93"/>
      <c r="I168" s="91"/>
      <c r="J168" s="92"/>
      <c r="K168" s="92"/>
      <c r="L168" s="92"/>
      <c r="M168" s="92"/>
      <c r="N168" s="92"/>
      <c r="O168" s="93"/>
      <c r="P168" s="93"/>
      <c r="Q168" s="93"/>
    </row>
    <row r="169" spans="1:17">
      <c r="A169" s="91"/>
      <c r="B169" s="92"/>
      <c r="C169" s="92"/>
      <c r="D169" s="92"/>
      <c r="E169" s="92"/>
      <c r="F169" s="92"/>
      <c r="G169" s="93"/>
      <c r="H169" s="93"/>
      <c r="I169" s="91"/>
      <c r="J169" s="92"/>
      <c r="K169" s="92"/>
      <c r="L169" s="92"/>
      <c r="M169" s="92"/>
      <c r="N169" s="92"/>
      <c r="O169" s="93"/>
      <c r="P169" s="93"/>
      <c r="Q169" s="93"/>
    </row>
    <row r="170" spans="1:17">
      <c r="A170" s="91"/>
      <c r="B170" s="92"/>
      <c r="C170" s="92"/>
      <c r="D170" s="92"/>
      <c r="E170" s="92"/>
      <c r="F170" s="92"/>
      <c r="G170" s="93"/>
      <c r="H170" s="93"/>
      <c r="I170" s="91"/>
      <c r="J170" s="92"/>
      <c r="K170" s="92"/>
      <c r="L170" s="92"/>
      <c r="M170" s="92"/>
      <c r="N170" s="92"/>
      <c r="O170" s="93"/>
      <c r="P170" s="93"/>
      <c r="Q170" s="93"/>
    </row>
    <row r="171" spans="1:17">
      <c r="A171" s="91"/>
      <c r="B171" s="92"/>
      <c r="C171" s="92"/>
      <c r="D171" s="92"/>
      <c r="E171" s="92"/>
      <c r="F171" s="92"/>
      <c r="G171" s="93"/>
      <c r="H171" s="93"/>
      <c r="I171" s="91"/>
      <c r="J171" s="92"/>
      <c r="K171" s="92"/>
      <c r="L171" s="92"/>
      <c r="M171" s="92"/>
      <c r="N171" s="92"/>
      <c r="O171" s="93"/>
      <c r="P171" s="93"/>
      <c r="Q171" s="93"/>
    </row>
    <row r="172" spans="1:17">
      <c r="A172" s="91"/>
      <c r="B172" s="92"/>
      <c r="C172" s="92"/>
      <c r="D172" s="92"/>
      <c r="E172" s="92"/>
      <c r="F172" s="92"/>
      <c r="G172" s="93"/>
      <c r="H172" s="93"/>
      <c r="I172" s="91"/>
      <c r="J172" s="92"/>
      <c r="K172" s="92"/>
      <c r="L172" s="92"/>
      <c r="M172" s="92"/>
      <c r="N172" s="92"/>
      <c r="O172" s="93"/>
      <c r="P172" s="93"/>
      <c r="Q172" s="93"/>
    </row>
    <row r="173" spans="1:17">
      <c r="A173" s="91"/>
      <c r="B173" s="92"/>
      <c r="C173" s="92"/>
      <c r="D173" s="92"/>
      <c r="E173" s="92"/>
      <c r="F173" s="92"/>
      <c r="G173" s="93"/>
      <c r="H173" s="93"/>
      <c r="I173" s="91"/>
      <c r="J173" s="92"/>
      <c r="K173" s="92"/>
      <c r="L173" s="92"/>
      <c r="M173" s="92"/>
      <c r="N173" s="92"/>
      <c r="O173" s="93"/>
      <c r="P173" s="93"/>
      <c r="Q173" s="93"/>
    </row>
    <row r="174" spans="1:17">
      <c r="A174" s="91"/>
      <c r="B174" s="92"/>
      <c r="C174" s="92"/>
      <c r="D174" s="92"/>
      <c r="E174" s="92"/>
      <c r="F174" s="92"/>
      <c r="G174" s="93"/>
      <c r="H174" s="93"/>
      <c r="I174" s="91"/>
      <c r="J174" s="92"/>
      <c r="K174" s="92"/>
      <c r="L174" s="92"/>
      <c r="M174" s="92"/>
      <c r="N174" s="92"/>
      <c r="O174" s="93"/>
      <c r="P174" s="93"/>
      <c r="Q174" s="93"/>
    </row>
    <row r="175" spans="1:17">
      <c r="A175" s="91"/>
      <c r="B175" s="92"/>
      <c r="C175" s="92"/>
      <c r="D175" s="92"/>
      <c r="E175" s="92"/>
      <c r="F175" s="92"/>
      <c r="G175" s="93"/>
      <c r="H175" s="93"/>
      <c r="I175" s="91"/>
      <c r="J175" s="92"/>
      <c r="K175" s="92"/>
      <c r="L175" s="92"/>
      <c r="M175" s="92"/>
      <c r="N175" s="92"/>
      <c r="O175" s="93"/>
      <c r="P175" s="93"/>
      <c r="Q175" s="93"/>
    </row>
    <row r="176" spans="1:17">
      <c r="A176" s="91"/>
      <c r="B176" s="92"/>
      <c r="C176" s="92"/>
      <c r="D176" s="92"/>
      <c r="E176" s="92"/>
      <c r="F176" s="92"/>
      <c r="G176" s="93"/>
      <c r="H176" s="93"/>
      <c r="I176" s="91"/>
      <c r="J176" s="92"/>
      <c r="K176" s="92"/>
      <c r="L176" s="92"/>
      <c r="M176" s="92"/>
      <c r="N176" s="92"/>
      <c r="O176" s="93"/>
      <c r="P176" s="93"/>
      <c r="Q176" s="93"/>
    </row>
    <row r="177" spans="1:17">
      <c r="A177" s="91"/>
      <c r="B177" s="92"/>
      <c r="C177" s="92"/>
      <c r="D177" s="92"/>
      <c r="E177" s="92"/>
      <c r="F177" s="92"/>
      <c r="G177" s="93"/>
      <c r="H177" s="93"/>
      <c r="I177" s="91"/>
      <c r="J177" s="92"/>
      <c r="K177" s="92"/>
      <c r="L177" s="92"/>
      <c r="M177" s="92"/>
      <c r="N177" s="92"/>
      <c r="O177" s="93"/>
      <c r="P177" s="93"/>
      <c r="Q177" s="93"/>
    </row>
    <row r="178" spans="1:17">
      <c r="A178" s="91"/>
      <c r="B178" s="92"/>
      <c r="C178" s="92"/>
      <c r="D178" s="92"/>
      <c r="E178" s="92"/>
      <c r="F178" s="92"/>
      <c r="G178" s="93"/>
      <c r="H178" s="93"/>
      <c r="I178" s="91"/>
      <c r="J178" s="92"/>
      <c r="K178" s="92"/>
      <c r="L178" s="92"/>
      <c r="M178" s="92"/>
      <c r="N178" s="92"/>
      <c r="O178" s="93"/>
      <c r="P178" s="93"/>
      <c r="Q178" s="93"/>
    </row>
    <row r="179" spans="1:17">
      <c r="A179" s="91"/>
      <c r="B179" s="92"/>
      <c r="C179" s="92"/>
      <c r="D179" s="92"/>
      <c r="E179" s="92"/>
      <c r="F179" s="92"/>
      <c r="G179" s="93"/>
      <c r="H179" s="93"/>
      <c r="I179" s="91"/>
      <c r="J179" s="92"/>
      <c r="K179" s="92"/>
      <c r="L179" s="92"/>
      <c r="M179" s="92"/>
      <c r="N179" s="92"/>
      <c r="O179" s="93"/>
      <c r="P179" s="93"/>
      <c r="Q179" s="93"/>
    </row>
    <row r="180" spans="1:17">
      <c r="A180" s="91"/>
      <c r="B180" s="92"/>
      <c r="C180" s="92"/>
      <c r="D180" s="92"/>
      <c r="E180" s="92"/>
      <c r="F180" s="92"/>
      <c r="G180" s="93"/>
      <c r="H180" s="93"/>
      <c r="I180" s="91"/>
      <c r="J180" s="92"/>
      <c r="K180" s="92"/>
      <c r="L180" s="92"/>
      <c r="M180" s="92"/>
      <c r="N180" s="92"/>
      <c r="O180" s="93"/>
      <c r="P180" s="93"/>
      <c r="Q180" s="93"/>
    </row>
    <row r="181" spans="1:17">
      <c r="A181" s="91"/>
      <c r="B181" s="92"/>
      <c r="C181" s="92"/>
      <c r="D181" s="92"/>
      <c r="E181" s="92"/>
      <c r="F181" s="92"/>
      <c r="G181" s="93"/>
      <c r="H181" s="93"/>
      <c r="I181" s="91"/>
      <c r="J181" s="92"/>
      <c r="K181" s="92"/>
      <c r="L181" s="92"/>
      <c r="M181" s="92"/>
      <c r="N181" s="92"/>
      <c r="O181" s="93"/>
      <c r="P181" s="93"/>
      <c r="Q181" s="93"/>
    </row>
    <row r="182" spans="1:17">
      <c r="A182" s="91"/>
      <c r="B182" s="92"/>
      <c r="C182" s="92"/>
      <c r="D182" s="92"/>
      <c r="E182" s="92"/>
      <c r="F182" s="92"/>
      <c r="G182" s="93"/>
      <c r="H182" s="93"/>
      <c r="I182" s="91"/>
      <c r="J182" s="92"/>
      <c r="K182" s="92"/>
      <c r="L182" s="92"/>
      <c r="M182" s="92"/>
      <c r="N182" s="92"/>
      <c r="O182" s="93"/>
      <c r="P182" s="93"/>
      <c r="Q182" s="93"/>
    </row>
    <row r="183" spans="1:17">
      <c r="A183" s="91"/>
      <c r="B183" s="92"/>
      <c r="C183" s="92"/>
      <c r="D183" s="92"/>
      <c r="E183" s="92"/>
      <c r="F183" s="92"/>
      <c r="G183" s="93"/>
      <c r="H183" s="93"/>
      <c r="I183" s="91"/>
      <c r="J183" s="92"/>
      <c r="K183" s="92"/>
      <c r="L183" s="92"/>
      <c r="M183" s="92"/>
      <c r="N183" s="92"/>
      <c r="O183" s="93"/>
      <c r="P183" s="93"/>
      <c r="Q183" s="93"/>
    </row>
    <row r="184" spans="1:17">
      <c r="A184" s="91"/>
      <c r="B184" s="92"/>
      <c r="C184" s="92"/>
      <c r="D184" s="92"/>
      <c r="E184" s="92"/>
      <c r="F184" s="92"/>
      <c r="G184" s="93"/>
      <c r="H184" s="93"/>
      <c r="I184" s="91"/>
      <c r="J184" s="92"/>
      <c r="K184" s="92"/>
      <c r="L184" s="92"/>
      <c r="M184" s="92"/>
      <c r="N184" s="92"/>
      <c r="O184" s="93"/>
      <c r="P184" s="93"/>
      <c r="Q184" s="93"/>
    </row>
    <row r="185" spans="1:17">
      <c r="A185" s="91"/>
      <c r="B185" s="92"/>
      <c r="C185" s="92"/>
      <c r="D185" s="92"/>
      <c r="E185" s="92"/>
      <c r="F185" s="92"/>
      <c r="G185" s="93"/>
      <c r="H185" s="93"/>
      <c r="I185" s="91"/>
      <c r="J185" s="92"/>
      <c r="K185" s="92"/>
      <c r="L185" s="92"/>
      <c r="M185" s="92"/>
      <c r="N185" s="92"/>
      <c r="O185" s="93"/>
      <c r="P185" s="93"/>
      <c r="Q185" s="93"/>
    </row>
    <row r="186" spans="1:17">
      <c r="A186" s="91"/>
      <c r="B186" s="92"/>
      <c r="C186" s="92"/>
      <c r="D186" s="92"/>
      <c r="E186" s="92"/>
      <c r="F186" s="92"/>
      <c r="G186" s="93"/>
      <c r="H186" s="93"/>
      <c r="I186" s="91"/>
      <c r="J186" s="92"/>
      <c r="K186" s="92"/>
      <c r="L186" s="92"/>
      <c r="M186" s="92"/>
      <c r="N186" s="92"/>
      <c r="O186" s="93"/>
      <c r="P186" s="93"/>
      <c r="Q186" s="93"/>
    </row>
    <row r="187" spans="1:17">
      <c r="A187" s="91"/>
      <c r="B187" s="92"/>
      <c r="C187" s="92"/>
      <c r="D187" s="92"/>
      <c r="E187" s="92"/>
      <c r="F187" s="92"/>
      <c r="G187" s="93"/>
      <c r="H187" s="93"/>
      <c r="I187" s="91"/>
      <c r="J187" s="92"/>
      <c r="K187" s="92"/>
      <c r="L187" s="92"/>
      <c r="M187" s="92"/>
      <c r="N187" s="92"/>
      <c r="O187" s="93"/>
      <c r="P187" s="93"/>
      <c r="Q187" s="93"/>
    </row>
    <row r="188" spans="1:17">
      <c r="A188" s="91"/>
      <c r="B188" s="92"/>
      <c r="C188" s="92"/>
      <c r="D188" s="92"/>
      <c r="E188" s="92"/>
      <c r="F188" s="92"/>
      <c r="G188" s="93"/>
      <c r="H188" s="93"/>
      <c r="I188" s="91"/>
      <c r="J188" s="92"/>
      <c r="K188" s="92"/>
      <c r="L188" s="92"/>
      <c r="M188" s="92"/>
      <c r="N188" s="92"/>
      <c r="O188" s="93"/>
      <c r="P188" s="93"/>
      <c r="Q188" s="93"/>
    </row>
    <row r="189" spans="1:17">
      <c r="A189" s="91"/>
      <c r="B189" s="92"/>
      <c r="C189" s="92"/>
      <c r="D189" s="92"/>
      <c r="E189" s="92"/>
      <c r="F189" s="92"/>
      <c r="G189" s="93"/>
      <c r="H189" s="93"/>
      <c r="I189" s="91"/>
      <c r="J189" s="92"/>
      <c r="K189" s="92"/>
      <c r="L189" s="92"/>
      <c r="M189" s="92"/>
      <c r="N189" s="92"/>
      <c r="O189" s="93"/>
      <c r="P189" s="93"/>
      <c r="Q189" s="93"/>
    </row>
    <row r="190" spans="1:17">
      <c r="A190" s="91"/>
      <c r="B190" s="92"/>
      <c r="C190" s="92"/>
      <c r="D190" s="92"/>
      <c r="E190" s="92"/>
      <c r="F190" s="92"/>
      <c r="G190" s="93"/>
      <c r="H190" s="93"/>
      <c r="I190" s="91"/>
      <c r="J190" s="92"/>
      <c r="K190" s="92"/>
      <c r="L190" s="92"/>
      <c r="M190" s="92"/>
      <c r="N190" s="92"/>
      <c r="O190" s="93"/>
      <c r="P190" s="93"/>
      <c r="Q190" s="93"/>
    </row>
    <row r="191" spans="1:17">
      <c r="A191" s="91"/>
      <c r="B191" s="92"/>
      <c r="C191" s="92"/>
      <c r="D191" s="92"/>
      <c r="E191" s="92"/>
      <c r="F191" s="92"/>
      <c r="G191" s="93"/>
      <c r="H191" s="93"/>
      <c r="I191" s="91"/>
      <c r="J191" s="92"/>
      <c r="K191" s="92"/>
      <c r="L191" s="92"/>
      <c r="M191" s="92"/>
      <c r="N191" s="92"/>
      <c r="O191" s="93"/>
      <c r="P191" s="93"/>
      <c r="Q191" s="93"/>
    </row>
    <row r="192" spans="1:17">
      <c r="A192" s="91"/>
      <c r="B192" s="92"/>
      <c r="C192" s="92"/>
      <c r="D192" s="92"/>
      <c r="E192" s="92"/>
      <c r="F192" s="92"/>
      <c r="G192" s="93"/>
      <c r="H192" s="93"/>
      <c r="I192" s="91"/>
      <c r="J192" s="92"/>
      <c r="K192" s="92"/>
      <c r="L192" s="92"/>
      <c r="M192" s="92"/>
      <c r="N192" s="92"/>
      <c r="O192" s="93"/>
      <c r="P192" s="93"/>
      <c r="Q192" s="93"/>
    </row>
    <row r="193" spans="1:17">
      <c r="A193" s="91"/>
      <c r="B193" s="92"/>
      <c r="C193" s="92"/>
      <c r="D193" s="92"/>
      <c r="E193" s="92"/>
      <c r="F193" s="92"/>
      <c r="G193" s="93"/>
      <c r="H193" s="93"/>
      <c r="I193" s="91"/>
      <c r="J193" s="92"/>
      <c r="K193" s="92"/>
      <c r="L193" s="92"/>
      <c r="M193" s="92"/>
      <c r="N193" s="92"/>
      <c r="O193" s="93"/>
      <c r="P193" s="93"/>
      <c r="Q193" s="93"/>
    </row>
    <row r="194" spans="1:17">
      <c r="A194" s="91"/>
      <c r="B194" s="92"/>
      <c r="C194" s="92"/>
      <c r="D194" s="92"/>
      <c r="E194" s="92"/>
      <c r="F194" s="92"/>
      <c r="G194" s="93"/>
      <c r="H194" s="93"/>
      <c r="I194" s="91"/>
      <c r="J194" s="92"/>
      <c r="K194" s="92"/>
      <c r="L194" s="92"/>
      <c r="M194" s="92"/>
      <c r="N194" s="92"/>
      <c r="O194" s="93"/>
      <c r="P194" s="93"/>
      <c r="Q194" s="93"/>
    </row>
    <row r="195" spans="1:17">
      <c r="A195" s="91"/>
      <c r="B195" s="92"/>
      <c r="C195" s="92"/>
      <c r="D195" s="92"/>
      <c r="E195" s="92"/>
      <c r="F195" s="92"/>
      <c r="G195" s="93"/>
      <c r="H195" s="93"/>
      <c r="I195" s="91"/>
      <c r="J195" s="92"/>
      <c r="K195" s="92"/>
      <c r="L195" s="92"/>
      <c r="M195" s="92"/>
      <c r="N195" s="92"/>
      <c r="O195" s="93"/>
      <c r="P195" s="93"/>
      <c r="Q195" s="93"/>
    </row>
    <row r="196" spans="1:17">
      <c r="A196" s="91"/>
      <c r="B196" s="92"/>
      <c r="C196" s="92"/>
      <c r="D196" s="92"/>
      <c r="E196" s="92"/>
      <c r="F196" s="92"/>
      <c r="G196" s="93"/>
      <c r="H196" s="93"/>
      <c r="I196" s="91"/>
      <c r="J196" s="92"/>
      <c r="K196" s="92"/>
      <c r="L196" s="92"/>
      <c r="M196" s="92"/>
      <c r="N196" s="92"/>
      <c r="O196" s="93"/>
      <c r="P196" s="93"/>
      <c r="Q196" s="93"/>
    </row>
    <row r="197" spans="1:17">
      <c r="A197" s="91"/>
      <c r="B197" s="92"/>
      <c r="C197" s="92"/>
      <c r="D197" s="92"/>
      <c r="E197" s="92"/>
      <c r="F197" s="92"/>
      <c r="G197" s="93"/>
      <c r="H197" s="93"/>
      <c r="I197" s="91"/>
      <c r="J197" s="92"/>
      <c r="K197" s="92"/>
      <c r="L197" s="92"/>
      <c r="M197" s="92"/>
      <c r="N197" s="92"/>
      <c r="O197" s="93"/>
      <c r="P197" s="93"/>
      <c r="Q197" s="93"/>
    </row>
    <row r="198" spans="1:17">
      <c r="A198" s="91"/>
      <c r="B198" s="92"/>
      <c r="C198" s="92"/>
      <c r="D198" s="92"/>
      <c r="E198" s="92"/>
      <c r="F198" s="92"/>
      <c r="G198" s="93"/>
      <c r="H198" s="93"/>
      <c r="I198" s="91"/>
      <c r="J198" s="92"/>
      <c r="K198" s="92"/>
      <c r="L198" s="92"/>
      <c r="M198" s="92"/>
      <c r="N198" s="92"/>
      <c r="O198" s="93"/>
      <c r="P198" s="93"/>
      <c r="Q198" s="93"/>
    </row>
    <row r="199" spans="1:17">
      <c r="A199" s="91"/>
      <c r="B199" s="92"/>
      <c r="C199" s="92"/>
      <c r="D199" s="92"/>
      <c r="E199" s="92"/>
      <c r="F199" s="92"/>
      <c r="G199" s="93"/>
      <c r="H199" s="93"/>
      <c r="I199" s="91"/>
      <c r="J199" s="92"/>
      <c r="K199" s="92"/>
      <c r="L199" s="92"/>
      <c r="M199" s="92"/>
      <c r="N199" s="92"/>
      <c r="O199" s="93"/>
      <c r="P199" s="93"/>
      <c r="Q199" s="93"/>
    </row>
    <row r="200" spans="1:17">
      <c r="A200" s="91"/>
      <c r="B200" s="92"/>
      <c r="C200" s="92"/>
      <c r="D200" s="92"/>
      <c r="E200" s="92"/>
      <c r="F200" s="92"/>
      <c r="G200" s="93"/>
      <c r="H200" s="93"/>
      <c r="I200" s="91"/>
      <c r="J200" s="92"/>
      <c r="K200" s="92"/>
      <c r="L200" s="92"/>
      <c r="M200" s="92"/>
      <c r="N200" s="92"/>
      <c r="O200" s="93"/>
      <c r="P200" s="93"/>
      <c r="Q200" s="93"/>
    </row>
    <row r="201" spans="1:17">
      <c r="A201" s="91"/>
      <c r="B201" s="92"/>
      <c r="C201" s="92"/>
      <c r="D201" s="92"/>
      <c r="E201" s="92"/>
      <c r="F201" s="92"/>
      <c r="G201" s="93"/>
      <c r="H201" s="93"/>
      <c r="I201" s="91"/>
      <c r="J201" s="92"/>
      <c r="K201" s="92"/>
      <c r="L201" s="92"/>
      <c r="M201" s="92"/>
      <c r="N201" s="92"/>
      <c r="O201" s="93"/>
      <c r="P201" s="93"/>
      <c r="Q201" s="93"/>
    </row>
    <row r="202" spans="1:17">
      <c r="A202" s="91"/>
      <c r="B202" s="92"/>
      <c r="C202" s="92"/>
      <c r="D202" s="92"/>
      <c r="E202" s="92"/>
      <c r="F202" s="92"/>
      <c r="G202" s="93"/>
      <c r="H202" s="93"/>
      <c r="I202" s="91"/>
      <c r="J202" s="92"/>
      <c r="K202" s="92"/>
      <c r="L202" s="92"/>
      <c r="M202" s="92"/>
      <c r="N202" s="92"/>
      <c r="O202" s="93"/>
      <c r="P202" s="93"/>
      <c r="Q202" s="93"/>
    </row>
    <row r="203" spans="1:17">
      <c r="A203" s="91"/>
      <c r="B203" s="92"/>
      <c r="C203" s="92"/>
      <c r="D203" s="92"/>
      <c r="E203" s="92"/>
      <c r="F203" s="92"/>
      <c r="G203" s="93"/>
      <c r="H203" s="93"/>
      <c r="I203" s="91"/>
      <c r="J203" s="92"/>
      <c r="K203" s="92"/>
      <c r="L203" s="92"/>
      <c r="M203" s="92"/>
      <c r="N203" s="92"/>
      <c r="O203" s="93"/>
      <c r="P203" s="93"/>
      <c r="Q203" s="93"/>
    </row>
    <row r="204" spans="1:17">
      <c r="A204" s="91"/>
      <c r="B204" s="92"/>
      <c r="C204" s="92"/>
      <c r="D204" s="92"/>
      <c r="E204" s="92"/>
      <c r="F204" s="92"/>
      <c r="G204" s="93"/>
      <c r="H204" s="93"/>
      <c r="I204" s="91"/>
      <c r="J204" s="92"/>
      <c r="K204" s="92"/>
      <c r="L204" s="92"/>
      <c r="M204" s="92"/>
      <c r="N204" s="92"/>
      <c r="O204" s="93"/>
      <c r="P204" s="93"/>
      <c r="Q204" s="93"/>
    </row>
    <row r="205" spans="1:17">
      <c r="A205" s="91"/>
      <c r="B205" s="92"/>
      <c r="C205" s="92"/>
      <c r="D205" s="92"/>
      <c r="E205" s="92"/>
      <c r="F205" s="92"/>
      <c r="G205" s="93"/>
      <c r="H205" s="93"/>
      <c r="I205" s="91"/>
      <c r="J205" s="92"/>
      <c r="K205" s="92"/>
      <c r="L205" s="92"/>
      <c r="M205" s="92"/>
      <c r="N205" s="92"/>
      <c r="O205" s="93"/>
      <c r="P205" s="93"/>
      <c r="Q205" s="93"/>
    </row>
    <row r="206" spans="1:17">
      <c r="A206" s="91"/>
      <c r="B206" s="92"/>
      <c r="C206" s="92"/>
      <c r="D206" s="92"/>
      <c r="E206" s="92"/>
      <c r="F206" s="92"/>
      <c r="G206" s="93"/>
      <c r="H206" s="93"/>
      <c r="I206" s="91"/>
      <c r="J206" s="92"/>
      <c r="K206" s="92"/>
      <c r="L206" s="92"/>
      <c r="M206" s="92"/>
      <c r="N206" s="92"/>
      <c r="O206" s="93"/>
      <c r="P206" s="93"/>
      <c r="Q206" s="93"/>
    </row>
    <row r="207" spans="1:17">
      <c r="A207" s="91"/>
      <c r="B207" s="92"/>
      <c r="C207" s="92"/>
      <c r="D207" s="92"/>
      <c r="E207" s="92"/>
      <c r="F207" s="92"/>
      <c r="G207" s="93"/>
      <c r="H207" s="93"/>
      <c r="I207" s="91"/>
      <c r="J207" s="92"/>
      <c r="K207" s="92"/>
      <c r="L207" s="92"/>
      <c r="M207" s="92"/>
      <c r="N207" s="92"/>
      <c r="O207" s="93"/>
      <c r="P207" s="93"/>
      <c r="Q207" s="93"/>
    </row>
    <row r="208" spans="1:17">
      <c r="A208" s="91"/>
      <c r="B208" s="92"/>
      <c r="C208" s="92"/>
      <c r="D208" s="92"/>
      <c r="E208" s="92"/>
      <c r="F208" s="92"/>
      <c r="G208" s="93"/>
      <c r="H208" s="93"/>
      <c r="I208" s="91"/>
      <c r="J208" s="92"/>
      <c r="K208" s="92"/>
      <c r="L208" s="92"/>
      <c r="M208" s="92"/>
      <c r="N208" s="92"/>
      <c r="O208" s="93"/>
      <c r="P208" s="93"/>
      <c r="Q208" s="93"/>
    </row>
    <row r="209" spans="1:17">
      <c r="A209" s="91"/>
      <c r="B209" s="92"/>
      <c r="C209" s="92"/>
      <c r="D209" s="92"/>
      <c r="E209" s="92"/>
      <c r="F209" s="92"/>
      <c r="G209" s="93"/>
      <c r="H209" s="93"/>
      <c r="I209" s="91"/>
      <c r="J209" s="92"/>
      <c r="K209" s="92"/>
      <c r="L209" s="92"/>
      <c r="M209" s="92"/>
      <c r="N209" s="92"/>
      <c r="O209" s="93"/>
      <c r="P209" s="93"/>
      <c r="Q209" s="93"/>
    </row>
    <row r="210" spans="1:17">
      <c r="A210" s="91"/>
      <c r="B210" s="92"/>
      <c r="C210" s="92"/>
      <c r="D210" s="92"/>
      <c r="E210" s="92"/>
      <c r="F210" s="92"/>
      <c r="G210" s="93"/>
      <c r="H210" s="93"/>
      <c r="I210" s="91"/>
      <c r="J210" s="92"/>
      <c r="K210" s="92"/>
      <c r="L210" s="92"/>
      <c r="M210" s="92"/>
      <c r="N210" s="92"/>
      <c r="O210" s="93"/>
      <c r="P210" s="93"/>
      <c r="Q210" s="93"/>
    </row>
    <row r="211" spans="1:17">
      <c r="A211" s="91"/>
      <c r="B211" s="92"/>
      <c r="C211" s="92"/>
      <c r="D211" s="92"/>
      <c r="E211" s="92"/>
      <c r="F211" s="92"/>
      <c r="G211" s="93"/>
      <c r="H211" s="93"/>
      <c r="I211" s="91"/>
      <c r="J211" s="92"/>
      <c r="K211" s="92"/>
      <c r="L211" s="92"/>
      <c r="M211" s="92"/>
      <c r="N211" s="92"/>
      <c r="O211" s="93"/>
      <c r="P211" s="93"/>
      <c r="Q211" s="93"/>
    </row>
    <row r="212" spans="1:17">
      <c r="A212" s="91"/>
      <c r="B212" s="92"/>
      <c r="C212" s="92"/>
      <c r="D212" s="92"/>
      <c r="E212" s="92"/>
      <c r="F212" s="92"/>
      <c r="G212" s="93"/>
      <c r="H212" s="93"/>
      <c r="I212" s="91"/>
      <c r="J212" s="92"/>
      <c r="K212" s="92"/>
      <c r="L212" s="92"/>
      <c r="M212" s="92"/>
      <c r="N212" s="92"/>
      <c r="O212" s="93"/>
      <c r="P212" s="93"/>
      <c r="Q212" s="93"/>
    </row>
    <row r="213" spans="1:17">
      <c r="A213" s="91"/>
      <c r="B213" s="92"/>
      <c r="C213" s="92"/>
      <c r="D213" s="92"/>
      <c r="E213" s="92"/>
      <c r="F213" s="92"/>
      <c r="G213" s="93"/>
      <c r="H213" s="93"/>
      <c r="I213" s="91"/>
      <c r="J213" s="92"/>
      <c r="K213" s="92"/>
      <c r="L213" s="92"/>
      <c r="M213" s="92"/>
      <c r="N213" s="92"/>
      <c r="O213" s="93"/>
      <c r="P213" s="93"/>
      <c r="Q213" s="93"/>
    </row>
    <row r="214" spans="1:17">
      <c r="A214" s="91"/>
      <c r="B214" s="92"/>
      <c r="C214" s="92"/>
      <c r="D214" s="92"/>
      <c r="E214" s="92"/>
      <c r="F214" s="92"/>
      <c r="G214" s="93"/>
      <c r="H214" s="93"/>
      <c r="I214" s="91"/>
      <c r="J214" s="92"/>
      <c r="K214" s="92"/>
      <c r="L214" s="92"/>
      <c r="M214" s="92"/>
      <c r="N214" s="92"/>
      <c r="O214" s="93"/>
      <c r="P214" s="93"/>
      <c r="Q214" s="93"/>
    </row>
    <row r="215" spans="1:17">
      <c r="A215" s="91"/>
      <c r="B215" s="92"/>
      <c r="C215" s="92"/>
      <c r="D215" s="92"/>
      <c r="E215" s="92"/>
      <c r="F215" s="92"/>
      <c r="G215" s="93"/>
      <c r="H215" s="93"/>
      <c r="I215" s="91"/>
      <c r="J215" s="92"/>
      <c r="K215" s="92"/>
      <c r="L215" s="92"/>
      <c r="M215" s="92"/>
      <c r="N215" s="92"/>
      <c r="O215" s="93"/>
      <c r="P215" s="93"/>
      <c r="Q215" s="93"/>
    </row>
    <row r="216" spans="1:17">
      <c r="A216" s="91"/>
      <c r="B216" s="92"/>
      <c r="C216" s="92"/>
      <c r="D216" s="92"/>
      <c r="E216" s="92"/>
      <c r="F216" s="92"/>
      <c r="G216" s="93"/>
      <c r="H216" s="93"/>
      <c r="I216" s="91"/>
      <c r="J216" s="92"/>
      <c r="K216" s="92"/>
      <c r="L216" s="92"/>
      <c r="M216" s="92"/>
      <c r="N216" s="92"/>
      <c r="O216" s="93"/>
      <c r="P216" s="93"/>
      <c r="Q216" s="93"/>
    </row>
    <row r="217" spans="1:17">
      <c r="A217" s="91"/>
      <c r="B217" s="92"/>
      <c r="C217" s="92"/>
      <c r="D217" s="92"/>
      <c r="E217" s="92"/>
      <c r="F217" s="92"/>
      <c r="G217" s="93"/>
      <c r="H217" s="93"/>
      <c r="I217" s="91"/>
      <c r="J217" s="92"/>
      <c r="K217" s="92"/>
      <c r="L217" s="92"/>
      <c r="M217" s="92"/>
      <c r="N217" s="92"/>
      <c r="O217" s="93"/>
      <c r="P217" s="93"/>
      <c r="Q217" s="93"/>
    </row>
    <row r="218" spans="1:17">
      <c r="A218" s="91"/>
      <c r="B218" s="92"/>
      <c r="C218" s="92"/>
      <c r="D218" s="92"/>
      <c r="E218" s="92"/>
      <c r="F218" s="92"/>
      <c r="G218" s="93"/>
      <c r="H218" s="93"/>
      <c r="I218" s="91"/>
      <c r="J218" s="92"/>
      <c r="K218" s="92"/>
      <c r="L218" s="92"/>
      <c r="M218" s="92"/>
      <c r="N218" s="92"/>
      <c r="O218" s="93"/>
      <c r="P218" s="93"/>
      <c r="Q218" s="93"/>
    </row>
    <row r="219" spans="1:17">
      <c r="A219" s="91"/>
      <c r="B219" s="92"/>
      <c r="C219" s="92"/>
      <c r="D219" s="92"/>
      <c r="E219" s="92"/>
      <c r="F219" s="92"/>
      <c r="G219" s="93"/>
      <c r="H219" s="93"/>
      <c r="I219" s="91"/>
      <c r="J219" s="92"/>
      <c r="K219" s="92"/>
      <c r="L219" s="92"/>
      <c r="M219" s="92"/>
      <c r="N219" s="92"/>
      <c r="O219" s="93"/>
      <c r="P219" s="93"/>
      <c r="Q219" s="93"/>
    </row>
    <row r="220" spans="1:17">
      <c r="A220" s="91"/>
      <c r="B220" s="92"/>
      <c r="C220" s="92"/>
      <c r="D220" s="92"/>
      <c r="E220" s="92"/>
      <c r="F220" s="92"/>
      <c r="G220" s="93"/>
      <c r="H220" s="93"/>
      <c r="I220" s="91"/>
      <c r="J220" s="92"/>
      <c r="K220" s="92"/>
      <c r="L220" s="92"/>
      <c r="M220" s="92"/>
      <c r="N220" s="92"/>
      <c r="O220" s="93"/>
      <c r="P220" s="93"/>
      <c r="Q220" s="93"/>
    </row>
    <row r="221" spans="1:17">
      <c r="A221" s="91"/>
      <c r="B221" s="92"/>
      <c r="C221" s="92"/>
      <c r="D221" s="92"/>
      <c r="E221" s="92"/>
      <c r="F221" s="92"/>
      <c r="G221" s="93"/>
      <c r="H221" s="93"/>
      <c r="I221" s="91"/>
      <c r="J221" s="92"/>
      <c r="K221" s="92"/>
      <c r="L221" s="92"/>
      <c r="M221" s="92"/>
      <c r="N221" s="92"/>
      <c r="O221" s="93"/>
      <c r="P221" s="93"/>
      <c r="Q221" s="93"/>
    </row>
    <row r="222" spans="1:17">
      <c r="A222" s="91"/>
      <c r="B222" s="92"/>
      <c r="C222" s="92"/>
      <c r="D222" s="92"/>
      <c r="E222" s="92"/>
      <c r="F222" s="92"/>
      <c r="G222" s="93"/>
      <c r="H222" s="93"/>
      <c r="I222" s="91"/>
      <c r="J222" s="92"/>
      <c r="K222" s="92"/>
      <c r="L222" s="92"/>
      <c r="M222" s="92"/>
      <c r="N222" s="92"/>
      <c r="O222" s="93"/>
      <c r="P222" s="93"/>
      <c r="Q222" s="93"/>
    </row>
    <row r="223" spans="1:17">
      <c r="A223" s="91"/>
      <c r="B223" s="92"/>
      <c r="C223" s="92"/>
      <c r="D223" s="92"/>
      <c r="E223" s="92"/>
      <c r="F223" s="92"/>
      <c r="G223" s="93"/>
      <c r="H223" s="93"/>
      <c r="I223" s="91"/>
      <c r="J223" s="92"/>
      <c r="K223" s="92"/>
      <c r="L223" s="92"/>
      <c r="M223" s="92"/>
      <c r="N223" s="92"/>
      <c r="O223" s="93"/>
      <c r="P223" s="93"/>
      <c r="Q223" s="93"/>
    </row>
    <row r="224" spans="1:17">
      <c r="A224" s="91"/>
      <c r="B224" s="92"/>
      <c r="C224" s="92"/>
      <c r="D224" s="92"/>
      <c r="E224" s="92"/>
      <c r="F224" s="92"/>
      <c r="G224" s="93"/>
      <c r="H224" s="93"/>
      <c r="I224" s="91"/>
      <c r="J224" s="92"/>
      <c r="K224" s="92"/>
      <c r="L224" s="92"/>
      <c r="M224" s="92"/>
      <c r="N224" s="92"/>
      <c r="O224" s="93"/>
      <c r="P224" s="93"/>
      <c r="Q224" s="93"/>
    </row>
  </sheetData>
  <sheetProtection selectLockedCells="1"/>
  <phoneticPr fontId="3"/>
  <conditionalFormatting sqref="G2">
    <cfRule type="containsBlanks" dxfId="7" priority="8">
      <formula>LEN(TRIM(G2))=0</formula>
    </cfRule>
  </conditionalFormatting>
  <conditionalFormatting sqref="G3:G6">
    <cfRule type="containsBlanks" dxfId="6" priority="7">
      <formula>LEN(TRIM(G3))=0</formula>
    </cfRule>
  </conditionalFormatting>
  <conditionalFormatting sqref="G7:G9">
    <cfRule type="containsBlanks" dxfId="5" priority="6">
      <formula>LEN(TRIM(G7))=0</formula>
    </cfRule>
  </conditionalFormatting>
  <conditionalFormatting sqref="G10">
    <cfRule type="containsBlanks" dxfId="4" priority="5">
      <formula>LEN(TRIM(G10))=0</formula>
    </cfRule>
  </conditionalFormatting>
  <conditionalFormatting sqref="O2">
    <cfRule type="containsBlanks" dxfId="3" priority="4">
      <formula>LEN(TRIM(O2))=0</formula>
    </cfRule>
  </conditionalFormatting>
  <conditionalFormatting sqref="O3:O6">
    <cfRule type="containsBlanks" dxfId="2" priority="3">
      <formula>LEN(TRIM(O3))=0</formula>
    </cfRule>
  </conditionalFormatting>
  <conditionalFormatting sqref="O7:O9">
    <cfRule type="containsBlanks" dxfId="1" priority="2">
      <formula>LEN(TRIM(O7))=0</formula>
    </cfRule>
  </conditionalFormatting>
  <conditionalFormatting sqref="O10">
    <cfRule type="containsBlanks" dxfId="0" priority="1">
      <formula>LEN(TRIM(O10))=0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リスト!$W$4:$W$15</xm:f>
          </x14:formula1>
          <xm:sqref>G2 O2</xm:sqref>
        </x14:dataValidation>
        <x14:dataValidation type="list" allowBlank="1" showInputMessage="1" showErrorMessage="1">
          <x14:formula1>
            <xm:f>リスト!$X$4:$X$15</xm:f>
          </x14:formula1>
          <xm:sqref>G7 O7</xm:sqref>
        </x14:dataValidation>
        <x14:dataValidation type="list" allowBlank="1" showInputMessage="1" showErrorMessage="1">
          <x14:formula1>
            <xm:f>リスト!$Y$4:$Y$15</xm:f>
          </x14:formula1>
          <xm:sqref>G8 O8</xm:sqref>
        </x14:dataValidation>
        <x14:dataValidation type="list" allowBlank="1" showInputMessage="1" showErrorMessage="1">
          <x14:formula1>
            <xm:f>リスト!$Z$4:$Z$34</xm:f>
          </x14:formula1>
          <xm:sqref>G9 O9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B1:I30"/>
  <sheetViews>
    <sheetView showZeros="0" topLeftCell="A26" workbookViewId="0">
      <selection activeCell="N5" sqref="N5"/>
    </sheetView>
  </sheetViews>
  <sheetFormatPr defaultRowHeight="26.25" customHeight="1"/>
  <cols>
    <col min="1" max="1" width="5.375" style="118" customWidth="1"/>
    <col min="2" max="2" width="9" style="118"/>
    <col min="3" max="3" width="16.5" style="118" bestFit="1" customWidth="1"/>
    <col min="4" max="8" width="9" style="118"/>
    <col min="9" max="9" width="13.125" style="118" customWidth="1"/>
    <col min="10" max="256" width="9" style="118"/>
    <col min="257" max="257" width="5.375" style="118" customWidth="1"/>
    <col min="258" max="258" width="9" style="118"/>
    <col min="259" max="259" width="16.5" style="118" bestFit="1" customWidth="1"/>
    <col min="260" max="264" width="9" style="118"/>
    <col min="265" max="265" width="13.125" style="118" customWidth="1"/>
    <col min="266" max="512" width="9" style="118"/>
    <col min="513" max="513" width="5.375" style="118" customWidth="1"/>
    <col min="514" max="514" width="9" style="118"/>
    <col min="515" max="515" width="16.5" style="118" bestFit="1" customWidth="1"/>
    <col min="516" max="520" width="9" style="118"/>
    <col min="521" max="521" width="13.125" style="118" customWidth="1"/>
    <col min="522" max="768" width="9" style="118"/>
    <col min="769" max="769" width="5.375" style="118" customWidth="1"/>
    <col min="770" max="770" width="9" style="118"/>
    <col min="771" max="771" width="16.5" style="118" bestFit="1" customWidth="1"/>
    <col min="772" max="776" width="9" style="118"/>
    <col min="777" max="777" width="13.125" style="118" customWidth="1"/>
    <col min="778" max="1024" width="9" style="118"/>
    <col min="1025" max="1025" width="5.375" style="118" customWidth="1"/>
    <col min="1026" max="1026" width="9" style="118"/>
    <col min="1027" max="1027" width="16.5" style="118" bestFit="1" customWidth="1"/>
    <col min="1028" max="1032" width="9" style="118"/>
    <col min="1033" max="1033" width="13.125" style="118" customWidth="1"/>
    <col min="1034" max="1280" width="9" style="118"/>
    <col min="1281" max="1281" width="5.375" style="118" customWidth="1"/>
    <col min="1282" max="1282" width="9" style="118"/>
    <col min="1283" max="1283" width="16.5" style="118" bestFit="1" customWidth="1"/>
    <col min="1284" max="1288" width="9" style="118"/>
    <col min="1289" max="1289" width="13.125" style="118" customWidth="1"/>
    <col min="1290" max="1536" width="9" style="118"/>
    <col min="1537" max="1537" width="5.375" style="118" customWidth="1"/>
    <col min="1538" max="1538" width="9" style="118"/>
    <col min="1539" max="1539" width="16.5" style="118" bestFit="1" customWidth="1"/>
    <col min="1540" max="1544" width="9" style="118"/>
    <col min="1545" max="1545" width="13.125" style="118" customWidth="1"/>
    <col min="1546" max="1792" width="9" style="118"/>
    <col min="1793" max="1793" width="5.375" style="118" customWidth="1"/>
    <col min="1794" max="1794" width="9" style="118"/>
    <col min="1795" max="1795" width="16.5" style="118" bestFit="1" customWidth="1"/>
    <col min="1796" max="1800" width="9" style="118"/>
    <col min="1801" max="1801" width="13.125" style="118" customWidth="1"/>
    <col min="1802" max="2048" width="9" style="118"/>
    <col min="2049" max="2049" width="5.375" style="118" customWidth="1"/>
    <col min="2050" max="2050" width="9" style="118"/>
    <col min="2051" max="2051" width="16.5" style="118" bestFit="1" customWidth="1"/>
    <col min="2052" max="2056" width="9" style="118"/>
    <col min="2057" max="2057" width="13.125" style="118" customWidth="1"/>
    <col min="2058" max="2304" width="9" style="118"/>
    <col min="2305" max="2305" width="5.375" style="118" customWidth="1"/>
    <col min="2306" max="2306" width="9" style="118"/>
    <col min="2307" max="2307" width="16.5" style="118" bestFit="1" customWidth="1"/>
    <col min="2308" max="2312" width="9" style="118"/>
    <col min="2313" max="2313" width="13.125" style="118" customWidth="1"/>
    <col min="2314" max="2560" width="9" style="118"/>
    <col min="2561" max="2561" width="5.375" style="118" customWidth="1"/>
    <col min="2562" max="2562" width="9" style="118"/>
    <col min="2563" max="2563" width="16.5" style="118" bestFit="1" customWidth="1"/>
    <col min="2564" max="2568" width="9" style="118"/>
    <col min="2569" max="2569" width="13.125" style="118" customWidth="1"/>
    <col min="2570" max="2816" width="9" style="118"/>
    <col min="2817" max="2817" width="5.375" style="118" customWidth="1"/>
    <col min="2818" max="2818" width="9" style="118"/>
    <col min="2819" max="2819" width="16.5" style="118" bestFit="1" customWidth="1"/>
    <col min="2820" max="2824" width="9" style="118"/>
    <col min="2825" max="2825" width="13.125" style="118" customWidth="1"/>
    <col min="2826" max="3072" width="9" style="118"/>
    <col min="3073" max="3073" width="5.375" style="118" customWidth="1"/>
    <col min="3074" max="3074" width="9" style="118"/>
    <col min="3075" max="3075" width="16.5" style="118" bestFit="1" customWidth="1"/>
    <col min="3076" max="3080" width="9" style="118"/>
    <col min="3081" max="3081" width="13.125" style="118" customWidth="1"/>
    <col min="3082" max="3328" width="9" style="118"/>
    <col min="3329" max="3329" width="5.375" style="118" customWidth="1"/>
    <col min="3330" max="3330" width="9" style="118"/>
    <col min="3331" max="3331" width="16.5" style="118" bestFit="1" customWidth="1"/>
    <col min="3332" max="3336" width="9" style="118"/>
    <col min="3337" max="3337" width="13.125" style="118" customWidth="1"/>
    <col min="3338" max="3584" width="9" style="118"/>
    <col min="3585" max="3585" width="5.375" style="118" customWidth="1"/>
    <col min="3586" max="3586" width="9" style="118"/>
    <col min="3587" max="3587" width="16.5" style="118" bestFit="1" customWidth="1"/>
    <col min="3588" max="3592" width="9" style="118"/>
    <col min="3593" max="3593" width="13.125" style="118" customWidth="1"/>
    <col min="3594" max="3840" width="9" style="118"/>
    <col min="3841" max="3841" width="5.375" style="118" customWidth="1"/>
    <col min="3842" max="3842" width="9" style="118"/>
    <col min="3843" max="3843" width="16.5" style="118" bestFit="1" customWidth="1"/>
    <col min="3844" max="3848" width="9" style="118"/>
    <col min="3849" max="3849" width="13.125" style="118" customWidth="1"/>
    <col min="3850" max="4096" width="9" style="118"/>
    <col min="4097" max="4097" width="5.375" style="118" customWidth="1"/>
    <col min="4098" max="4098" width="9" style="118"/>
    <col min="4099" max="4099" width="16.5" style="118" bestFit="1" customWidth="1"/>
    <col min="4100" max="4104" width="9" style="118"/>
    <col min="4105" max="4105" width="13.125" style="118" customWidth="1"/>
    <col min="4106" max="4352" width="9" style="118"/>
    <col min="4353" max="4353" width="5.375" style="118" customWidth="1"/>
    <col min="4354" max="4354" width="9" style="118"/>
    <col min="4355" max="4355" width="16.5" style="118" bestFit="1" customWidth="1"/>
    <col min="4356" max="4360" width="9" style="118"/>
    <col min="4361" max="4361" width="13.125" style="118" customWidth="1"/>
    <col min="4362" max="4608" width="9" style="118"/>
    <col min="4609" max="4609" width="5.375" style="118" customWidth="1"/>
    <col min="4610" max="4610" width="9" style="118"/>
    <col min="4611" max="4611" width="16.5" style="118" bestFit="1" customWidth="1"/>
    <col min="4612" max="4616" width="9" style="118"/>
    <col min="4617" max="4617" width="13.125" style="118" customWidth="1"/>
    <col min="4618" max="4864" width="9" style="118"/>
    <col min="4865" max="4865" width="5.375" style="118" customWidth="1"/>
    <col min="4866" max="4866" width="9" style="118"/>
    <col min="4867" max="4867" width="16.5" style="118" bestFit="1" customWidth="1"/>
    <col min="4868" max="4872" width="9" style="118"/>
    <col min="4873" max="4873" width="13.125" style="118" customWidth="1"/>
    <col min="4874" max="5120" width="9" style="118"/>
    <col min="5121" max="5121" width="5.375" style="118" customWidth="1"/>
    <col min="5122" max="5122" width="9" style="118"/>
    <col min="5123" max="5123" width="16.5" style="118" bestFit="1" customWidth="1"/>
    <col min="5124" max="5128" width="9" style="118"/>
    <col min="5129" max="5129" width="13.125" style="118" customWidth="1"/>
    <col min="5130" max="5376" width="9" style="118"/>
    <col min="5377" max="5377" width="5.375" style="118" customWidth="1"/>
    <col min="5378" max="5378" width="9" style="118"/>
    <col min="5379" max="5379" width="16.5" style="118" bestFit="1" customWidth="1"/>
    <col min="5380" max="5384" width="9" style="118"/>
    <col min="5385" max="5385" width="13.125" style="118" customWidth="1"/>
    <col min="5386" max="5632" width="9" style="118"/>
    <col min="5633" max="5633" width="5.375" style="118" customWidth="1"/>
    <col min="5634" max="5634" width="9" style="118"/>
    <col min="5635" max="5635" width="16.5" style="118" bestFit="1" customWidth="1"/>
    <col min="5636" max="5640" width="9" style="118"/>
    <col min="5641" max="5641" width="13.125" style="118" customWidth="1"/>
    <col min="5642" max="5888" width="9" style="118"/>
    <col min="5889" max="5889" width="5.375" style="118" customWidth="1"/>
    <col min="5890" max="5890" width="9" style="118"/>
    <col min="5891" max="5891" width="16.5" style="118" bestFit="1" customWidth="1"/>
    <col min="5892" max="5896" width="9" style="118"/>
    <col min="5897" max="5897" width="13.125" style="118" customWidth="1"/>
    <col min="5898" max="6144" width="9" style="118"/>
    <col min="6145" max="6145" width="5.375" style="118" customWidth="1"/>
    <col min="6146" max="6146" width="9" style="118"/>
    <col min="6147" max="6147" width="16.5" style="118" bestFit="1" customWidth="1"/>
    <col min="6148" max="6152" width="9" style="118"/>
    <col min="6153" max="6153" width="13.125" style="118" customWidth="1"/>
    <col min="6154" max="6400" width="9" style="118"/>
    <col min="6401" max="6401" width="5.375" style="118" customWidth="1"/>
    <col min="6402" max="6402" width="9" style="118"/>
    <col min="6403" max="6403" width="16.5" style="118" bestFit="1" customWidth="1"/>
    <col min="6404" max="6408" width="9" style="118"/>
    <col min="6409" max="6409" width="13.125" style="118" customWidth="1"/>
    <col min="6410" max="6656" width="9" style="118"/>
    <col min="6657" max="6657" width="5.375" style="118" customWidth="1"/>
    <col min="6658" max="6658" width="9" style="118"/>
    <col min="6659" max="6659" width="16.5" style="118" bestFit="1" customWidth="1"/>
    <col min="6660" max="6664" width="9" style="118"/>
    <col min="6665" max="6665" width="13.125" style="118" customWidth="1"/>
    <col min="6666" max="6912" width="9" style="118"/>
    <col min="6913" max="6913" width="5.375" style="118" customWidth="1"/>
    <col min="6914" max="6914" width="9" style="118"/>
    <col min="6915" max="6915" width="16.5" style="118" bestFit="1" customWidth="1"/>
    <col min="6916" max="6920" width="9" style="118"/>
    <col min="6921" max="6921" width="13.125" style="118" customWidth="1"/>
    <col min="6922" max="7168" width="9" style="118"/>
    <col min="7169" max="7169" width="5.375" style="118" customWidth="1"/>
    <col min="7170" max="7170" width="9" style="118"/>
    <col min="7171" max="7171" width="16.5" style="118" bestFit="1" customWidth="1"/>
    <col min="7172" max="7176" width="9" style="118"/>
    <col min="7177" max="7177" width="13.125" style="118" customWidth="1"/>
    <col min="7178" max="7424" width="9" style="118"/>
    <col min="7425" max="7425" width="5.375" style="118" customWidth="1"/>
    <col min="7426" max="7426" width="9" style="118"/>
    <col min="7427" max="7427" width="16.5" style="118" bestFit="1" customWidth="1"/>
    <col min="7428" max="7432" width="9" style="118"/>
    <col min="7433" max="7433" width="13.125" style="118" customWidth="1"/>
    <col min="7434" max="7680" width="9" style="118"/>
    <col min="7681" max="7681" width="5.375" style="118" customWidth="1"/>
    <col min="7682" max="7682" width="9" style="118"/>
    <col min="7683" max="7683" width="16.5" style="118" bestFit="1" customWidth="1"/>
    <col min="7684" max="7688" width="9" style="118"/>
    <col min="7689" max="7689" width="13.125" style="118" customWidth="1"/>
    <col min="7690" max="7936" width="9" style="118"/>
    <col min="7937" max="7937" width="5.375" style="118" customWidth="1"/>
    <col min="7938" max="7938" width="9" style="118"/>
    <col min="7939" max="7939" width="16.5" style="118" bestFit="1" customWidth="1"/>
    <col min="7940" max="7944" width="9" style="118"/>
    <col min="7945" max="7945" width="13.125" style="118" customWidth="1"/>
    <col min="7946" max="8192" width="9" style="118"/>
    <col min="8193" max="8193" width="5.375" style="118" customWidth="1"/>
    <col min="8194" max="8194" width="9" style="118"/>
    <col min="8195" max="8195" width="16.5" style="118" bestFit="1" customWidth="1"/>
    <col min="8196" max="8200" width="9" style="118"/>
    <col min="8201" max="8201" width="13.125" style="118" customWidth="1"/>
    <col min="8202" max="8448" width="9" style="118"/>
    <col min="8449" max="8449" width="5.375" style="118" customWidth="1"/>
    <col min="8450" max="8450" width="9" style="118"/>
    <col min="8451" max="8451" width="16.5" style="118" bestFit="1" customWidth="1"/>
    <col min="8452" max="8456" width="9" style="118"/>
    <col min="8457" max="8457" width="13.125" style="118" customWidth="1"/>
    <col min="8458" max="8704" width="9" style="118"/>
    <col min="8705" max="8705" width="5.375" style="118" customWidth="1"/>
    <col min="8706" max="8706" width="9" style="118"/>
    <col min="8707" max="8707" width="16.5" style="118" bestFit="1" customWidth="1"/>
    <col min="8708" max="8712" width="9" style="118"/>
    <col min="8713" max="8713" width="13.125" style="118" customWidth="1"/>
    <col min="8714" max="8960" width="9" style="118"/>
    <col min="8961" max="8961" width="5.375" style="118" customWidth="1"/>
    <col min="8962" max="8962" width="9" style="118"/>
    <col min="8963" max="8963" width="16.5" style="118" bestFit="1" customWidth="1"/>
    <col min="8964" max="8968" width="9" style="118"/>
    <col min="8969" max="8969" width="13.125" style="118" customWidth="1"/>
    <col min="8970" max="9216" width="9" style="118"/>
    <col min="9217" max="9217" width="5.375" style="118" customWidth="1"/>
    <col min="9218" max="9218" width="9" style="118"/>
    <col min="9219" max="9219" width="16.5" style="118" bestFit="1" customWidth="1"/>
    <col min="9220" max="9224" width="9" style="118"/>
    <col min="9225" max="9225" width="13.125" style="118" customWidth="1"/>
    <col min="9226" max="9472" width="9" style="118"/>
    <col min="9473" max="9473" width="5.375" style="118" customWidth="1"/>
    <col min="9474" max="9474" width="9" style="118"/>
    <col min="9475" max="9475" width="16.5" style="118" bestFit="1" customWidth="1"/>
    <col min="9476" max="9480" width="9" style="118"/>
    <col min="9481" max="9481" width="13.125" style="118" customWidth="1"/>
    <col min="9482" max="9728" width="9" style="118"/>
    <col min="9729" max="9729" width="5.375" style="118" customWidth="1"/>
    <col min="9730" max="9730" width="9" style="118"/>
    <col min="9731" max="9731" width="16.5" style="118" bestFit="1" customWidth="1"/>
    <col min="9732" max="9736" width="9" style="118"/>
    <col min="9737" max="9737" width="13.125" style="118" customWidth="1"/>
    <col min="9738" max="9984" width="9" style="118"/>
    <col min="9985" max="9985" width="5.375" style="118" customWidth="1"/>
    <col min="9986" max="9986" width="9" style="118"/>
    <col min="9987" max="9987" width="16.5" style="118" bestFit="1" customWidth="1"/>
    <col min="9988" max="9992" width="9" style="118"/>
    <col min="9993" max="9993" width="13.125" style="118" customWidth="1"/>
    <col min="9994" max="10240" width="9" style="118"/>
    <col min="10241" max="10241" width="5.375" style="118" customWidth="1"/>
    <col min="10242" max="10242" width="9" style="118"/>
    <col min="10243" max="10243" width="16.5" style="118" bestFit="1" customWidth="1"/>
    <col min="10244" max="10248" width="9" style="118"/>
    <col min="10249" max="10249" width="13.125" style="118" customWidth="1"/>
    <col min="10250" max="10496" width="9" style="118"/>
    <col min="10497" max="10497" width="5.375" style="118" customWidth="1"/>
    <col min="10498" max="10498" width="9" style="118"/>
    <col min="10499" max="10499" width="16.5" style="118" bestFit="1" customWidth="1"/>
    <col min="10500" max="10504" width="9" style="118"/>
    <col min="10505" max="10505" width="13.125" style="118" customWidth="1"/>
    <col min="10506" max="10752" width="9" style="118"/>
    <col min="10753" max="10753" width="5.375" style="118" customWidth="1"/>
    <col min="10754" max="10754" width="9" style="118"/>
    <col min="10755" max="10755" width="16.5" style="118" bestFit="1" customWidth="1"/>
    <col min="10756" max="10760" width="9" style="118"/>
    <col min="10761" max="10761" width="13.125" style="118" customWidth="1"/>
    <col min="10762" max="11008" width="9" style="118"/>
    <col min="11009" max="11009" width="5.375" style="118" customWidth="1"/>
    <col min="11010" max="11010" width="9" style="118"/>
    <col min="11011" max="11011" width="16.5" style="118" bestFit="1" customWidth="1"/>
    <col min="11012" max="11016" width="9" style="118"/>
    <col min="11017" max="11017" width="13.125" style="118" customWidth="1"/>
    <col min="11018" max="11264" width="9" style="118"/>
    <col min="11265" max="11265" width="5.375" style="118" customWidth="1"/>
    <col min="11266" max="11266" width="9" style="118"/>
    <col min="11267" max="11267" width="16.5" style="118" bestFit="1" customWidth="1"/>
    <col min="11268" max="11272" width="9" style="118"/>
    <col min="11273" max="11273" width="13.125" style="118" customWidth="1"/>
    <col min="11274" max="11520" width="9" style="118"/>
    <col min="11521" max="11521" width="5.375" style="118" customWidth="1"/>
    <col min="11522" max="11522" width="9" style="118"/>
    <col min="11523" max="11523" width="16.5" style="118" bestFit="1" customWidth="1"/>
    <col min="11524" max="11528" width="9" style="118"/>
    <col min="11529" max="11529" width="13.125" style="118" customWidth="1"/>
    <col min="11530" max="11776" width="9" style="118"/>
    <col min="11777" max="11777" width="5.375" style="118" customWidth="1"/>
    <col min="11778" max="11778" width="9" style="118"/>
    <col min="11779" max="11779" width="16.5" style="118" bestFit="1" customWidth="1"/>
    <col min="11780" max="11784" width="9" style="118"/>
    <col min="11785" max="11785" width="13.125" style="118" customWidth="1"/>
    <col min="11786" max="12032" width="9" style="118"/>
    <col min="12033" max="12033" width="5.375" style="118" customWidth="1"/>
    <col min="12034" max="12034" width="9" style="118"/>
    <col min="12035" max="12035" width="16.5" style="118" bestFit="1" customWidth="1"/>
    <col min="12036" max="12040" width="9" style="118"/>
    <col min="12041" max="12041" width="13.125" style="118" customWidth="1"/>
    <col min="12042" max="12288" width="9" style="118"/>
    <col min="12289" max="12289" width="5.375" style="118" customWidth="1"/>
    <col min="12290" max="12290" width="9" style="118"/>
    <col min="12291" max="12291" width="16.5" style="118" bestFit="1" customWidth="1"/>
    <col min="12292" max="12296" width="9" style="118"/>
    <col min="12297" max="12297" width="13.125" style="118" customWidth="1"/>
    <col min="12298" max="12544" width="9" style="118"/>
    <col min="12545" max="12545" width="5.375" style="118" customWidth="1"/>
    <col min="12546" max="12546" width="9" style="118"/>
    <col min="12547" max="12547" width="16.5" style="118" bestFit="1" customWidth="1"/>
    <col min="12548" max="12552" width="9" style="118"/>
    <col min="12553" max="12553" width="13.125" style="118" customWidth="1"/>
    <col min="12554" max="12800" width="9" style="118"/>
    <col min="12801" max="12801" width="5.375" style="118" customWidth="1"/>
    <col min="12802" max="12802" width="9" style="118"/>
    <col min="12803" max="12803" width="16.5" style="118" bestFit="1" customWidth="1"/>
    <col min="12804" max="12808" width="9" style="118"/>
    <col min="12809" max="12809" width="13.125" style="118" customWidth="1"/>
    <col min="12810" max="13056" width="9" style="118"/>
    <col min="13057" max="13057" width="5.375" style="118" customWidth="1"/>
    <col min="13058" max="13058" width="9" style="118"/>
    <col min="13059" max="13059" width="16.5" style="118" bestFit="1" customWidth="1"/>
    <col min="13060" max="13064" width="9" style="118"/>
    <col min="13065" max="13065" width="13.125" style="118" customWidth="1"/>
    <col min="13066" max="13312" width="9" style="118"/>
    <col min="13313" max="13313" width="5.375" style="118" customWidth="1"/>
    <col min="13314" max="13314" width="9" style="118"/>
    <col min="13315" max="13315" width="16.5" style="118" bestFit="1" customWidth="1"/>
    <col min="13316" max="13320" width="9" style="118"/>
    <col min="13321" max="13321" width="13.125" style="118" customWidth="1"/>
    <col min="13322" max="13568" width="9" style="118"/>
    <col min="13569" max="13569" width="5.375" style="118" customWidth="1"/>
    <col min="13570" max="13570" width="9" style="118"/>
    <col min="13571" max="13571" width="16.5" style="118" bestFit="1" customWidth="1"/>
    <col min="13572" max="13576" width="9" style="118"/>
    <col min="13577" max="13577" width="13.125" style="118" customWidth="1"/>
    <col min="13578" max="13824" width="9" style="118"/>
    <col min="13825" max="13825" width="5.375" style="118" customWidth="1"/>
    <col min="13826" max="13826" width="9" style="118"/>
    <col min="13827" max="13827" width="16.5" style="118" bestFit="1" customWidth="1"/>
    <col min="13828" max="13832" width="9" style="118"/>
    <col min="13833" max="13833" width="13.125" style="118" customWidth="1"/>
    <col min="13834" max="14080" width="9" style="118"/>
    <col min="14081" max="14081" width="5.375" style="118" customWidth="1"/>
    <col min="14082" max="14082" width="9" style="118"/>
    <col min="14083" max="14083" width="16.5" style="118" bestFit="1" customWidth="1"/>
    <col min="14084" max="14088" width="9" style="118"/>
    <col min="14089" max="14089" width="13.125" style="118" customWidth="1"/>
    <col min="14090" max="14336" width="9" style="118"/>
    <col min="14337" max="14337" width="5.375" style="118" customWidth="1"/>
    <col min="14338" max="14338" width="9" style="118"/>
    <col min="14339" max="14339" width="16.5" style="118" bestFit="1" customWidth="1"/>
    <col min="14340" max="14344" width="9" style="118"/>
    <col min="14345" max="14345" width="13.125" style="118" customWidth="1"/>
    <col min="14346" max="14592" width="9" style="118"/>
    <col min="14593" max="14593" width="5.375" style="118" customWidth="1"/>
    <col min="14594" max="14594" width="9" style="118"/>
    <col min="14595" max="14595" width="16.5" style="118" bestFit="1" customWidth="1"/>
    <col min="14596" max="14600" width="9" style="118"/>
    <col min="14601" max="14601" width="13.125" style="118" customWidth="1"/>
    <col min="14602" max="14848" width="9" style="118"/>
    <col min="14849" max="14849" width="5.375" style="118" customWidth="1"/>
    <col min="14850" max="14850" width="9" style="118"/>
    <col min="14851" max="14851" width="16.5" style="118" bestFit="1" customWidth="1"/>
    <col min="14852" max="14856" width="9" style="118"/>
    <col min="14857" max="14857" width="13.125" style="118" customWidth="1"/>
    <col min="14858" max="15104" width="9" style="118"/>
    <col min="15105" max="15105" width="5.375" style="118" customWidth="1"/>
    <col min="15106" max="15106" width="9" style="118"/>
    <col min="15107" max="15107" width="16.5" style="118" bestFit="1" customWidth="1"/>
    <col min="15108" max="15112" width="9" style="118"/>
    <col min="15113" max="15113" width="13.125" style="118" customWidth="1"/>
    <col min="15114" max="15360" width="9" style="118"/>
    <col min="15361" max="15361" width="5.375" style="118" customWidth="1"/>
    <col min="15362" max="15362" width="9" style="118"/>
    <col min="15363" max="15363" width="16.5" style="118" bestFit="1" customWidth="1"/>
    <col min="15364" max="15368" width="9" style="118"/>
    <col min="15369" max="15369" width="13.125" style="118" customWidth="1"/>
    <col min="15370" max="15616" width="9" style="118"/>
    <col min="15617" max="15617" width="5.375" style="118" customWidth="1"/>
    <col min="15618" max="15618" width="9" style="118"/>
    <col min="15619" max="15619" width="16.5" style="118" bestFit="1" customWidth="1"/>
    <col min="15620" max="15624" width="9" style="118"/>
    <col min="15625" max="15625" width="13.125" style="118" customWidth="1"/>
    <col min="15626" max="15872" width="9" style="118"/>
    <col min="15873" max="15873" width="5.375" style="118" customWidth="1"/>
    <col min="15874" max="15874" width="9" style="118"/>
    <col min="15875" max="15875" width="16.5" style="118" bestFit="1" customWidth="1"/>
    <col min="15876" max="15880" width="9" style="118"/>
    <col min="15881" max="15881" width="13.125" style="118" customWidth="1"/>
    <col min="15882" max="16128" width="9" style="118"/>
    <col min="16129" max="16129" width="5.375" style="118" customWidth="1"/>
    <col min="16130" max="16130" width="9" style="118"/>
    <col min="16131" max="16131" width="16.5" style="118" bestFit="1" customWidth="1"/>
    <col min="16132" max="16136" width="9" style="118"/>
    <col min="16137" max="16137" width="13.125" style="118" customWidth="1"/>
    <col min="16138" max="16384" width="9" style="118"/>
  </cols>
  <sheetData>
    <row r="1" spans="2:9" ht="26.25" customHeight="1">
      <c r="B1" s="130"/>
      <c r="E1" s="181" t="str">
        <f>入力③!G2&amp;"   "</f>
        <v xml:space="preserve">   </v>
      </c>
      <c r="F1" s="182">
        <f>入力①!C2</f>
        <v>0</v>
      </c>
      <c r="G1" s="130"/>
      <c r="H1" s="130"/>
      <c r="I1" s="130"/>
    </row>
    <row r="2" spans="2:9" ht="26.25" customHeight="1">
      <c r="B2" s="223" t="s">
        <v>110</v>
      </c>
      <c r="C2" s="223"/>
      <c r="D2" s="223"/>
      <c r="E2" s="223"/>
      <c r="F2" s="223"/>
      <c r="G2" s="223"/>
      <c r="H2" s="223"/>
      <c r="I2" s="223"/>
    </row>
    <row r="3" spans="2:9" ht="26.25" customHeight="1">
      <c r="B3" s="224" t="s">
        <v>111</v>
      </c>
      <c r="C3" s="225"/>
      <c r="D3" s="215"/>
      <c r="E3" s="220">
        <f>貼付用!R2</f>
        <v>0</v>
      </c>
      <c r="F3" s="220"/>
      <c r="G3" s="220"/>
      <c r="H3" s="220"/>
      <c r="I3" s="216"/>
    </row>
    <row r="4" spans="2:9" ht="26.25" customHeight="1">
      <c r="B4" s="221" t="s">
        <v>112</v>
      </c>
      <c r="C4" s="220"/>
      <c r="D4" s="119"/>
      <c r="E4" s="220" t="str">
        <f>入力①!E4&amp;" "&amp;入力①!F4</f>
        <v xml:space="preserve"> </v>
      </c>
      <c r="F4" s="220"/>
      <c r="G4" s="220"/>
      <c r="H4" s="220"/>
      <c r="I4" s="120"/>
    </row>
    <row r="5" spans="2:9" ht="26.25" customHeight="1">
      <c r="B5" s="221" t="s">
        <v>113</v>
      </c>
      <c r="C5" s="220"/>
      <c r="D5" s="119"/>
      <c r="E5" s="220" t="str">
        <f>入力①!E5&amp;" "&amp;入力①!F5</f>
        <v xml:space="preserve"> </v>
      </c>
      <c r="F5" s="220"/>
      <c r="G5" s="220"/>
      <c r="H5" s="220"/>
      <c r="I5" s="120"/>
    </row>
    <row r="6" spans="2:9" ht="26.25" customHeight="1">
      <c r="B6" s="221" t="s">
        <v>114</v>
      </c>
      <c r="C6" s="220"/>
      <c r="D6" s="119"/>
      <c r="E6" s="220" t="str">
        <f>入力①!E6&amp;" "&amp;入力①!F6</f>
        <v xml:space="preserve"> </v>
      </c>
      <c r="F6" s="220"/>
      <c r="G6" s="220"/>
      <c r="H6" s="220"/>
      <c r="I6" s="120"/>
    </row>
    <row r="7" spans="2:9" ht="26.25" customHeight="1">
      <c r="B7" s="221" t="s">
        <v>115</v>
      </c>
      <c r="C7" s="220"/>
      <c r="D7" s="119"/>
      <c r="E7" s="220" t="str">
        <f>入力①!E7&amp;" "&amp;入力①!F7</f>
        <v xml:space="preserve"> </v>
      </c>
      <c r="F7" s="220"/>
      <c r="G7" s="220"/>
      <c r="H7" s="220"/>
      <c r="I7" s="120"/>
    </row>
    <row r="8" spans="2:9" ht="26.25" customHeight="1">
      <c r="B8" s="224" t="s">
        <v>116</v>
      </c>
      <c r="C8" s="226"/>
      <c r="D8" s="121" t="s">
        <v>117</v>
      </c>
      <c r="E8" s="221">
        <f>入力③!G3</f>
        <v>0</v>
      </c>
      <c r="F8" s="222"/>
      <c r="G8" s="122" t="s">
        <v>118</v>
      </c>
      <c r="H8" s="220">
        <f>入力③!G4</f>
        <v>0</v>
      </c>
      <c r="I8" s="222"/>
    </row>
    <row r="9" spans="2:9" ht="26.25" customHeight="1">
      <c r="B9" s="217"/>
      <c r="C9" s="218"/>
      <c r="D9" s="123" t="s">
        <v>157</v>
      </c>
      <c r="E9" s="221">
        <f>入力③!G5</f>
        <v>0</v>
      </c>
      <c r="F9" s="222"/>
      <c r="G9" s="124" t="s">
        <v>118</v>
      </c>
      <c r="H9" s="220">
        <f>入力③!G6</f>
        <v>0</v>
      </c>
      <c r="I9" s="222"/>
    </row>
    <row r="10" spans="2:9" ht="26.25" customHeight="1">
      <c r="B10" s="125" t="s">
        <v>119</v>
      </c>
      <c r="C10" s="236" t="s">
        <v>120</v>
      </c>
      <c r="D10" s="237"/>
      <c r="E10" s="237"/>
      <c r="F10" s="124" t="s">
        <v>121</v>
      </c>
      <c r="G10" s="124" t="s">
        <v>122</v>
      </c>
      <c r="H10" s="124" t="s">
        <v>123</v>
      </c>
      <c r="I10" s="124" t="s">
        <v>124</v>
      </c>
    </row>
    <row r="11" spans="2:9" ht="26.25" customHeight="1">
      <c r="B11" s="124">
        <f>IF(リスト!AD5=0,リスト!AC5,リスト!AE5)</f>
        <v>0</v>
      </c>
      <c r="C11" s="221" t="str">
        <f>入力①!E8&amp;" "&amp;入力①!F8</f>
        <v xml:space="preserve"> </v>
      </c>
      <c r="D11" s="220"/>
      <c r="E11" s="220"/>
      <c r="F11" s="124">
        <f>入力②!G3</f>
        <v>0</v>
      </c>
      <c r="G11" s="124">
        <f>入力②!H3</f>
        <v>0</v>
      </c>
      <c r="H11" s="124">
        <f>入力②!I3</f>
        <v>0</v>
      </c>
      <c r="I11" s="124">
        <f>入力②!J3</f>
        <v>0</v>
      </c>
    </row>
    <row r="12" spans="2:9" ht="26.25" customHeight="1">
      <c r="B12" s="124">
        <f>IF(リスト!AD6=0,リスト!AC6,リスト!AE6)</f>
        <v>0</v>
      </c>
      <c r="C12" s="221" t="str">
        <f>入力①!E9&amp;" "&amp;入力①!F9</f>
        <v xml:space="preserve"> </v>
      </c>
      <c r="D12" s="220"/>
      <c r="E12" s="220"/>
      <c r="F12" s="124">
        <f>入力②!G4</f>
        <v>0</v>
      </c>
      <c r="G12" s="124">
        <f>入力②!H4</f>
        <v>0</v>
      </c>
      <c r="H12" s="124">
        <f>入力②!I4</f>
        <v>0</v>
      </c>
      <c r="I12" s="124">
        <f>入力②!J4</f>
        <v>0</v>
      </c>
    </row>
    <row r="13" spans="2:9" ht="26.25" customHeight="1">
      <c r="B13" s="124">
        <f>IF(リスト!AD7=0,リスト!AC7,リスト!AE7)</f>
        <v>0</v>
      </c>
      <c r="C13" s="221" t="str">
        <f>入力①!E10&amp;" "&amp;入力①!F10</f>
        <v xml:space="preserve"> </v>
      </c>
      <c r="D13" s="220"/>
      <c r="E13" s="220"/>
      <c r="F13" s="124">
        <f>入力②!G5</f>
        <v>0</v>
      </c>
      <c r="G13" s="124">
        <f>入力②!H5</f>
        <v>0</v>
      </c>
      <c r="H13" s="124">
        <f>入力②!I5</f>
        <v>0</v>
      </c>
      <c r="I13" s="124">
        <f>入力②!J5</f>
        <v>0</v>
      </c>
    </row>
    <row r="14" spans="2:9" ht="26.25" customHeight="1">
      <c r="B14" s="124">
        <f>IF(リスト!AD8=0,リスト!AC8,リスト!AE8)</f>
        <v>0</v>
      </c>
      <c r="C14" s="221" t="str">
        <f>入力①!E11&amp;" "&amp;入力①!F11</f>
        <v xml:space="preserve"> </v>
      </c>
      <c r="D14" s="220"/>
      <c r="E14" s="220"/>
      <c r="F14" s="124">
        <f>入力②!G6</f>
        <v>0</v>
      </c>
      <c r="G14" s="124">
        <f>入力②!H6</f>
        <v>0</v>
      </c>
      <c r="H14" s="124">
        <f>入力②!I6</f>
        <v>0</v>
      </c>
      <c r="I14" s="124">
        <f>入力②!J6</f>
        <v>0</v>
      </c>
    </row>
    <row r="15" spans="2:9" ht="26.25" customHeight="1">
      <c r="B15" s="124">
        <f>IF(リスト!AD9=0,リスト!AC9,リスト!AE9)</f>
        <v>0</v>
      </c>
      <c r="C15" s="221" t="str">
        <f>入力①!E12&amp;" "&amp;入力①!F12</f>
        <v xml:space="preserve"> </v>
      </c>
      <c r="D15" s="220"/>
      <c r="E15" s="220"/>
      <c r="F15" s="124">
        <f>入力②!G7</f>
        <v>0</v>
      </c>
      <c r="G15" s="124">
        <f>入力②!H7</f>
        <v>0</v>
      </c>
      <c r="H15" s="124">
        <f>入力②!I7</f>
        <v>0</v>
      </c>
      <c r="I15" s="124">
        <f>入力②!J7</f>
        <v>0</v>
      </c>
    </row>
    <row r="16" spans="2:9" ht="26.25" customHeight="1">
      <c r="B16" s="124">
        <f>IF(リスト!AD10=0,リスト!AC10,リスト!AE10)</f>
        <v>0</v>
      </c>
      <c r="C16" s="221" t="str">
        <f>入力①!E13&amp;" "&amp;入力①!F13</f>
        <v xml:space="preserve"> </v>
      </c>
      <c r="D16" s="220"/>
      <c r="E16" s="220"/>
      <c r="F16" s="124">
        <f>入力②!G8</f>
        <v>0</v>
      </c>
      <c r="G16" s="124">
        <f>入力②!H8</f>
        <v>0</v>
      </c>
      <c r="H16" s="124">
        <f>入力②!I8</f>
        <v>0</v>
      </c>
      <c r="I16" s="124">
        <f>入力②!J8</f>
        <v>0</v>
      </c>
    </row>
    <row r="17" spans="2:9" ht="26.25" customHeight="1">
      <c r="B17" s="124">
        <f>IF(リスト!AD11=0,リスト!AC11,リスト!AE11)</f>
        <v>0</v>
      </c>
      <c r="C17" s="221" t="str">
        <f>入力①!E14&amp;" "&amp;入力①!F14</f>
        <v xml:space="preserve"> </v>
      </c>
      <c r="D17" s="220"/>
      <c r="E17" s="220"/>
      <c r="F17" s="124">
        <f>入力②!G9</f>
        <v>0</v>
      </c>
      <c r="G17" s="124">
        <f>入力②!H9</f>
        <v>0</v>
      </c>
      <c r="H17" s="124">
        <f>入力②!I9</f>
        <v>0</v>
      </c>
      <c r="I17" s="124">
        <f>入力②!J9</f>
        <v>0</v>
      </c>
    </row>
    <row r="18" spans="2:9" ht="26.25" customHeight="1">
      <c r="B18" s="124">
        <f>IF(リスト!AD12=0,リスト!AC12,リスト!AE12)</f>
        <v>0</v>
      </c>
      <c r="C18" s="221" t="str">
        <f>入力①!E15&amp;" "&amp;入力①!F15</f>
        <v xml:space="preserve"> </v>
      </c>
      <c r="D18" s="220"/>
      <c r="E18" s="220"/>
      <c r="F18" s="124">
        <f>入力②!G10</f>
        <v>0</v>
      </c>
      <c r="G18" s="124">
        <f>入力②!H10</f>
        <v>0</v>
      </c>
      <c r="H18" s="124">
        <f>入力②!I10</f>
        <v>0</v>
      </c>
      <c r="I18" s="124">
        <f>入力②!J10</f>
        <v>0</v>
      </c>
    </row>
    <row r="19" spans="2:9" ht="26.25" customHeight="1">
      <c r="B19" s="124">
        <f>IF(リスト!AD13=0,リスト!AC13,リスト!AE13)</f>
        <v>0</v>
      </c>
      <c r="C19" s="221" t="str">
        <f>入力①!E16&amp;" "&amp;入力①!F16</f>
        <v xml:space="preserve"> </v>
      </c>
      <c r="D19" s="220"/>
      <c r="E19" s="220"/>
      <c r="F19" s="124">
        <f>入力②!G11</f>
        <v>0</v>
      </c>
      <c r="G19" s="124">
        <f>入力②!H11</f>
        <v>0</v>
      </c>
      <c r="H19" s="124">
        <f>入力②!I11</f>
        <v>0</v>
      </c>
      <c r="I19" s="124">
        <f>入力②!J11</f>
        <v>0</v>
      </c>
    </row>
    <row r="20" spans="2:9" ht="26.25" customHeight="1">
      <c r="B20" s="124">
        <f>IF(リスト!AD14=0,リスト!AC14,リスト!AE14)</f>
        <v>0</v>
      </c>
      <c r="C20" s="221" t="str">
        <f>入力①!E17&amp;" "&amp;入力①!F17</f>
        <v xml:space="preserve"> </v>
      </c>
      <c r="D20" s="220"/>
      <c r="E20" s="220"/>
      <c r="F20" s="124">
        <f>入力②!G12</f>
        <v>0</v>
      </c>
      <c r="G20" s="124">
        <f>入力②!H12</f>
        <v>0</v>
      </c>
      <c r="H20" s="124">
        <f>入力②!I12</f>
        <v>0</v>
      </c>
      <c r="I20" s="124">
        <f>入力②!J12</f>
        <v>0</v>
      </c>
    </row>
    <row r="21" spans="2:9" ht="26.25" customHeight="1">
      <c r="B21" s="124">
        <f>IF(リスト!AD15=0,リスト!AC15,リスト!AE15)</f>
        <v>0</v>
      </c>
      <c r="C21" s="221" t="str">
        <f>入力①!E18&amp;" "&amp;入力①!F18</f>
        <v xml:space="preserve"> </v>
      </c>
      <c r="D21" s="220"/>
      <c r="E21" s="220"/>
      <c r="F21" s="124">
        <f>入力②!G13</f>
        <v>0</v>
      </c>
      <c r="G21" s="124">
        <f>入力②!H13</f>
        <v>0</v>
      </c>
      <c r="H21" s="124">
        <f>入力②!I13</f>
        <v>0</v>
      </c>
      <c r="I21" s="124">
        <f>入力②!J13</f>
        <v>0</v>
      </c>
    </row>
    <row r="22" spans="2:9" ht="26.25" customHeight="1">
      <c r="B22" s="124">
        <f>IF(リスト!AD16=0,リスト!AC16,リスト!AE16)</f>
        <v>0</v>
      </c>
      <c r="C22" s="221" t="str">
        <f>入力①!E19&amp;" "&amp;入力①!F19</f>
        <v xml:space="preserve"> </v>
      </c>
      <c r="D22" s="220"/>
      <c r="E22" s="220"/>
      <c r="F22" s="124">
        <f>入力②!G14</f>
        <v>0</v>
      </c>
      <c r="G22" s="124">
        <f>入力②!H14</f>
        <v>0</v>
      </c>
      <c r="H22" s="124">
        <f>入力②!I14</f>
        <v>0</v>
      </c>
      <c r="I22" s="124">
        <f>入力②!J14</f>
        <v>0</v>
      </c>
    </row>
    <row r="23" spans="2:9" ht="26.25" customHeight="1">
      <c r="B23" s="124">
        <f>IF(リスト!AD17=0,リスト!AC17,リスト!AE17)</f>
        <v>0</v>
      </c>
      <c r="C23" s="221" t="str">
        <f>入力①!E20&amp;" "&amp;入力①!F20</f>
        <v xml:space="preserve"> </v>
      </c>
      <c r="D23" s="220"/>
      <c r="E23" s="220"/>
      <c r="F23" s="124">
        <f>入力②!G15</f>
        <v>0</v>
      </c>
      <c r="G23" s="124">
        <f>入力②!H15</f>
        <v>0</v>
      </c>
      <c r="H23" s="124">
        <f>入力②!I15</f>
        <v>0</v>
      </c>
      <c r="I23" s="124">
        <f>入力②!J15</f>
        <v>0</v>
      </c>
    </row>
    <row r="24" spans="2:9" ht="26.25" customHeight="1">
      <c r="B24" s="124">
        <f>IF(リスト!AD18=0,リスト!AC18,リスト!AE18)</f>
        <v>0</v>
      </c>
      <c r="C24" s="221" t="str">
        <f>入力①!E21&amp;" "&amp;入力①!F21</f>
        <v xml:space="preserve"> </v>
      </c>
      <c r="D24" s="220"/>
      <c r="E24" s="220"/>
      <c r="F24" s="124">
        <f>入力②!G16</f>
        <v>0</v>
      </c>
      <c r="G24" s="124">
        <f>入力②!H16</f>
        <v>0</v>
      </c>
      <c r="H24" s="124">
        <f>入力②!I16</f>
        <v>0</v>
      </c>
      <c r="I24" s="124">
        <f>入力②!J16</f>
        <v>0</v>
      </c>
    </row>
    <row r="25" spans="2:9" ht="26.25" customHeight="1">
      <c r="B25" s="124">
        <f>IF(リスト!AD19=0,リスト!AC19,リスト!AE19)</f>
        <v>0</v>
      </c>
      <c r="C25" s="221" t="str">
        <f>入力①!E22&amp;" "&amp;入力①!F22</f>
        <v xml:space="preserve"> </v>
      </c>
      <c r="D25" s="220"/>
      <c r="E25" s="220"/>
      <c r="F25" s="124">
        <f>入力②!G17</f>
        <v>0</v>
      </c>
      <c r="G25" s="124">
        <f>入力②!H17</f>
        <v>0</v>
      </c>
      <c r="H25" s="124">
        <f>入力②!I17</f>
        <v>0</v>
      </c>
      <c r="I25" s="124">
        <f>入力②!J17</f>
        <v>0</v>
      </c>
    </row>
    <row r="26" spans="2:9" ht="26.25" customHeight="1">
      <c r="B26" s="124">
        <f>IF(リスト!AD20=0,リスト!AC20,リスト!AE20)</f>
        <v>0</v>
      </c>
      <c r="C26" s="221" t="str">
        <f>入力①!E23&amp;" "&amp;入力①!F23</f>
        <v xml:space="preserve"> </v>
      </c>
      <c r="D26" s="220"/>
      <c r="E26" s="220"/>
      <c r="F26" s="124">
        <f>入力②!G18</f>
        <v>0</v>
      </c>
      <c r="G26" s="124">
        <f>入力②!H18</f>
        <v>0</v>
      </c>
      <c r="H26" s="124">
        <f>入力②!I18</f>
        <v>0</v>
      </c>
      <c r="I26" s="124">
        <f>入力②!J18</f>
        <v>0</v>
      </c>
    </row>
    <row r="27" spans="2:9" ht="26.25" customHeight="1">
      <c r="B27" s="118" t="s">
        <v>125</v>
      </c>
    </row>
    <row r="28" spans="2:9" ht="26.25" customHeight="1">
      <c r="B28" s="118" t="s">
        <v>126</v>
      </c>
    </row>
    <row r="29" spans="2:9" ht="26.25" customHeight="1">
      <c r="C29" s="126" t="str">
        <f>入力③!G7&amp;" "&amp;入力③!G8&amp;" "&amp;入力③!G9</f>
        <v xml:space="preserve">  </v>
      </c>
    </row>
    <row r="30" spans="2:9" ht="26.25" customHeight="1">
      <c r="D30" s="219" t="str">
        <f>E3&amp;"長"</f>
        <v>0長</v>
      </c>
      <c r="E30" s="219"/>
      <c r="F30" s="219"/>
      <c r="G30" s="219">
        <f>入力③!G10</f>
        <v>0</v>
      </c>
      <c r="H30" s="219"/>
      <c r="I30" s="127" t="s">
        <v>127</v>
      </c>
    </row>
  </sheetData>
  <mergeCells count="1">
    <mergeCell ref="C10:E10"/>
  </mergeCells>
  <phoneticPr fontId="3"/>
  <pageMargins left="0.23622047244094491" right="0.23622047244094491" top="0.35433070866141736" bottom="0.35433070866141736" header="0.31496062992125984" footer="0.31496062992125984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60"/>
  <sheetViews>
    <sheetView topLeftCell="J1" workbookViewId="0">
      <selection activeCell="J4" sqref="J4:M4"/>
    </sheetView>
  </sheetViews>
  <sheetFormatPr defaultRowHeight="18.75"/>
  <cols>
    <col min="1" max="1" width="5.375" style="27" bestFit="1" customWidth="1"/>
    <col min="2" max="2" width="5.375" style="27" customWidth="1"/>
    <col min="3" max="3" width="6.875" style="28" bestFit="1" customWidth="1"/>
    <col min="4" max="4" width="7.875" style="28" bestFit="1" customWidth="1"/>
    <col min="5" max="6" width="26.625" style="27" customWidth="1"/>
    <col min="7" max="8" width="13.625" style="27" customWidth="1"/>
  </cols>
  <sheetData>
    <row r="1" spans="1:33" ht="28.5">
      <c r="A1" s="238" t="s">
        <v>15</v>
      </c>
      <c r="B1" s="238"/>
      <c r="C1" s="238"/>
      <c r="D1" s="238"/>
      <c r="E1" s="238"/>
      <c r="F1" s="238"/>
      <c r="G1" s="238"/>
      <c r="H1" s="238"/>
    </row>
    <row r="3" spans="1:33" ht="19.5" thickBot="1">
      <c r="A3" s="29" t="s">
        <v>0</v>
      </c>
      <c r="B3" s="239" t="s">
        <v>16</v>
      </c>
      <c r="C3" s="239"/>
      <c r="D3" s="30" t="s">
        <v>3</v>
      </c>
      <c r="E3" s="30" t="s">
        <v>4</v>
      </c>
      <c r="F3" s="30" t="s">
        <v>4</v>
      </c>
      <c r="G3" s="30" t="s">
        <v>17</v>
      </c>
      <c r="H3" s="30" t="s">
        <v>18</v>
      </c>
    </row>
    <row r="4" spans="1:33" ht="19.5" thickTop="1">
      <c r="A4" s="31">
        <v>1</v>
      </c>
      <c r="B4" s="32">
        <v>1</v>
      </c>
      <c r="C4" s="33" t="s">
        <v>19</v>
      </c>
      <c r="D4" s="34">
        <v>101</v>
      </c>
      <c r="E4" s="35" t="s">
        <v>73</v>
      </c>
      <c r="F4" s="35" t="s">
        <v>20</v>
      </c>
      <c r="G4" s="35" t="s">
        <v>21</v>
      </c>
      <c r="H4" s="35" t="s">
        <v>22</v>
      </c>
      <c r="J4" s="240" t="str">
        <f>E4</f>
        <v>山形東（男子）</v>
      </c>
      <c r="K4" s="240"/>
      <c r="L4" s="240"/>
      <c r="M4" s="240"/>
      <c r="P4" t="s">
        <v>91</v>
      </c>
      <c r="Q4">
        <v>1</v>
      </c>
      <c r="R4" s="240" t="s">
        <v>92</v>
      </c>
      <c r="S4" s="240"/>
      <c r="T4" s="240"/>
      <c r="U4" s="240"/>
      <c r="W4" s="111" t="s">
        <v>142</v>
      </c>
      <c r="X4" s="111" t="s">
        <v>161</v>
      </c>
      <c r="Y4" s="111" t="s">
        <v>173</v>
      </c>
      <c r="Z4" s="111" t="s">
        <v>185</v>
      </c>
      <c r="AC4" s="111" t="s">
        <v>246</v>
      </c>
      <c r="AD4" t="s">
        <v>227</v>
      </c>
      <c r="AE4" t="s">
        <v>247</v>
      </c>
      <c r="AF4" t="s">
        <v>228</v>
      </c>
      <c r="AG4" t="s">
        <v>245</v>
      </c>
    </row>
    <row r="5" spans="1:33">
      <c r="A5" s="36">
        <v>2</v>
      </c>
      <c r="B5" s="37">
        <v>1</v>
      </c>
      <c r="C5" s="38" t="s">
        <v>19</v>
      </c>
      <c r="D5" s="39">
        <v>102</v>
      </c>
      <c r="E5" s="40" t="s">
        <v>74</v>
      </c>
      <c r="F5" s="40" t="s">
        <v>23</v>
      </c>
      <c r="G5" s="40" t="s">
        <v>24</v>
      </c>
      <c r="H5" s="40" t="s">
        <v>22</v>
      </c>
      <c r="J5" s="240" t="str">
        <f t="shared" ref="J5:J50" si="0">E5</f>
        <v>山形南（男子）</v>
      </c>
      <c r="K5" s="240"/>
      <c r="L5" s="240"/>
      <c r="M5" s="240"/>
      <c r="Q5">
        <v>2</v>
      </c>
      <c r="R5" s="240" t="s">
        <v>93</v>
      </c>
      <c r="S5" s="240"/>
      <c r="T5" s="240"/>
      <c r="U5" s="240"/>
      <c r="W5" s="111" t="s">
        <v>143</v>
      </c>
      <c r="X5" s="111" t="s">
        <v>162</v>
      </c>
      <c r="Y5" s="111" t="s">
        <v>174</v>
      </c>
      <c r="Z5" s="111" t="s">
        <v>186</v>
      </c>
      <c r="AC5">
        <f>入力①!C8</f>
        <v>0</v>
      </c>
      <c r="AD5">
        <f>COUNTA(入力①!D8)</f>
        <v>0</v>
      </c>
      <c r="AE5" t="e">
        <f>VLOOKUP(AC5,$AF$5:$AG$20,2)</f>
        <v>#N/A</v>
      </c>
      <c r="AF5">
        <v>1</v>
      </c>
      <c r="AG5" t="s">
        <v>229</v>
      </c>
    </row>
    <row r="6" spans="1:33">
      <c r="A6" s="36">
        <v>3</v>
      </c>
      <c r="B6" s="37">
        <v>1</v>
      </c>
      <c r="C6" s="38" t="s">
        <v>19</v>
      </c>
      <c r="D6" s="39">
        <v>103</v>
      </c>
      <c r="E6" s="40" t="s">
        <v>75</v>
      </c>
      <c r="F6" s="40" t="s">
        <v>25</v>
      </c>
      <c r="G6" s="40" t="s">
        <v>26</v>
      </c>
      <c r="H6" s="40" t="s">
        <v>22</v>
      </c>
      <c r="J6" s="240" t="str">
        <f t="shared" si="0"/>
        <v>山形中央（男子）</v>
      </c>
      <c r="K6" s="240"/>
      <c r="L6" s="240"/>
      <c r="M6" s="240"/>
      <c r="Q6">
        <v>3</v>
      </c>
      <c r="R6" s="240" t="s">
        <v>94</v>
      </c>
      <c r="S6" s="240"/>
      <c r="T6" s="240"/>
      <c r="U6" s="240"/>
      <c r="W6" s="111" t="s">
        <v>144</v>
      </c>
      <c r="X6" s="111" t="s">
        <v>163</v>
      </c>
      <c r="Y6" s="111" t="s">
        <v>175</v>
      </c>
      <c r="Z6" s="111" t="s">
        <v>187</v>
      </c>
      <c r="AC6">
        <f>入力①!C9</f>
        <v>0</v>
      </c>
      <c r="AD6">
        <f>COUNTA(入力①!D9)</f>
        <v>0</v>
      </c>
      <c r="AE6" t="e">
        <f t="shared" ref="AE6:AE20" si="1">VLOOKUP(AC6,$AF$5:$AG$20,2)</f>
        <v>#N/A</v>
      </c>
      <c r="AF6">
        <v>2</v>
      </c>
      <c r="AG6" t="s">
        <v>230</v>
      </c>
    </row>
    <row r="7" spans="1:33">
      <c r="A7" s="36">
        <v>4</v>
      </c>
      <c r="B7" s="37">
        <v>1</v>
      </c>
      <c r="C7" s="38" t="s">
        <v>19</v>
      </c>
      <c r="D7" s="39">
        <v>104</v>
      </c>
      <c r="E7" s="40" t="s">
        <v>76</v>
      </c>
      <c r="F7" s="40" t="s">
        <v>27</v>
      </c>
      <c r="G7" s="40" t="s">
        <v>28</v>
      </c>
      <c r="H7" s="40" t="s">
        <v>22</v>
      </c>
      <c r="J7" s="240" t="str">
        <f t="shared" si="0"/>
        <v>山形工業（男子）</v>
      </c>
      <c r="K7" s="240"/>
      <c r="L7" s="240"/>
      <c r="M7" s="240"/>
      <c r="Q7">
        <v>4</v>
      </c>
      <c r="R7" s="240" t="s">
        <v>95</v>
      </c>
      <c r="S7" s="240"/>
      <c r="T7" s="240"/>
      <c r="U7" s="240"/>
      <c r="W7" s="111" t="s">
        <v>145</v>
      </c>
      <c r="X7" s="111" t="s">
        <v>164</v>
      </c>
      <c r="Y7" s="111" t="s">
        <v>176</v>
      </c>
      <c r="Z7" s="111" t="s">
        <v>188</v>
      </c>
      <c r="AC7">
        <f>入力①!C10</f>
        <v>0</v>
      </c>
      <c r="AD7">
        <f>COUNTA(入力①!D10)</f>
        <v>0</v>
      </c>
      <c r="AE7" t="e">
        <f t="shared" si="1"/>
        <v>#N/A</v>
      </c>
      <c r="AF7">
        <v>3</v>
      </c>
      <c r="AG7" t="s">
        <v>231</v>
      </c>
    </row>
    <row r="8" spans="1:33">
      <c r="A8" s="36">
        <v>5</v>
      </c>
      <c r="B8" s="37">
        <v>1</v>
      </c>
      <c r="C8" s="38" t="s">
        <v>19</v>
      </c>
      <c r="D8" s="39">
        <v>105</v>
      </c>
      <c r="E8" s="40" t="s">
        <v>77</v>
      </c>
      <c r="F8" s="40" t="s">
        <v>29</v>
      </c>
      <c r="G8" s="40" t="s">
        <v>29</v>
      </c>
      <c r="H8" s="40" t="s">
        <v>22</v>
      </c>
      <c r="J8" s="240" t="str">
        <f t="shared" si="0"/>
        <v>寒河江（男子）</v>
      </c>
      <c r="K8" s="240"/>
      <c r="L8" s="240"/>
      <c r="M8" s="240"/>
      <c r="Q8">
        <v>5</v>
      </c>
      <c r="R8" s="240" t="s">
        <v>251</v>
      </c>
      <c r="S8" s="240"/>
      <c r="T8" s="240"/>
      <c r="U8" s="240"/>
      <c r="W8" s="111" t="s">
        <v>146</v>
      </c>
      <c r="X8" s="111" t="s">
        <v>165</v>
      </c>
      <c r="Y8" s="111" t="s">
        <v>177</v>
      </c>
      <c r="Z8" s="111" t="s">
        <v>189</v>
      </c>
      <c r="AC8">
        <f>入力①!C11</f>
        <v>0</v>
      </c>
      <c r="AD8">
        <f>COUNTA(入力①!D11)</f>
        <v>0</v>
      </c>
      <c r="AE8" t="e">
        <f t="shared" si="1"/>
        <v>#N/A</v>
      </c>
      <c r="AF8">
        <v>4</v>
      </c>
      <c r="AG8" t="s">
        <v>232</v>
      </c>
    </row>
    <row r="9" spans="1:33">
      <c r="A9" s="36">
        <v>6</v>
      </c>
      <c r="B9" s="37">
        <v>1</v>
      </c>
      <c r="C9" s="38" t="s">
        <v>19</v>
      </c>
      <c r="D9" s="39">
        <v>106</v>
      </c>
      <c r="E9" s="40" t="s">
        <v>78</v>
      </c>
      <c r="F9" s="40" t="s">
        <v>30</v>
      </c>
      <c r="G9" s="40" t="s">
        <v>31</v>
      </c>
      <c r="H9" s="40" t="s">
        <v>22</v>
      </c>
      <c r="J9" s="240" t="str">
        <f t="shared" si="0"/>
        <v>寒河江工業（男子）</v>
      </c>
      <c r="K9" s="240"/>
      <c r="L9" s="240"/>
      <c r="M9" s="240"/>
      <c r="Q9">
        <v>6</v>
      </c>
      <c r="R9" s="240" t="s">
        <v>96</v>
      </c>
      <c r="S9" s="240"/>
      <c r="T9" s="240"/>
      <c r="U9" s="240"/>
      <c r="W9" s="111" t="s">
        <v>147</v>
      </c>
      <c r="X9" s="111" t="s">
        <v>166</v>
      </c>
      <c r="Y9" s="111" t="s">
        <v>178</v>
      </c>
      <c r="Z9" s="111" t="s">
        <v>190</v>
      </c>
      <c r="AC9">
        <f>入力①!C12</f>
        <v>0</v>
      </c>
      <c r="AD9">
        <f>COUNTA(入力①!D12)</f>
        <v>0</v>
      </c>
      <c r="AE9" t="e">
        <f t="shared" si="1"/>
        <v>#N/A</v>
      </c>
      <c r="AF9">
        <v>5</v>
      </c>
      <c r="AG9" t="s">
        <v>233</v>
      </c>
    </row>
    <row r="10" spans="1:33">
      <c r="A10" s="36">
        <v>7</v>
      </c>
      <c r="B10" s="37">
        <v>1</v>
      </c>
      <c r="C10" s="38" t="s">
        <v>19</v>
      </c>
      <c r="D10" s="39">
        <v>107</v>
      </c>
      <c r="E10" s="40" t="s">
        <v>79</v>
      </c>
      <c r="F10" s="40" t="s">
        <v>32</v>
      </c>
      <c r="G10" s="40" t="s">
        <v>33</v>
      </c>
      <c r="H10" s="40" t="s">
        <v>22</v>
      </c>
      <c r="J10" s="240" t="str">
        <f t="shared" si="0"/>
        <v>上山明新館（男子）</v>
      </c>
      <c r="K10" s="240"/>
      <c r="L10" s="240"/>
      <c r="M10" s="240"/>
      <c r="Q10">
        <v>7</v>
      </c>
      <c r="R10" s="240"/>
      <c r="S10" s="240"/>
      <c r="T10" s="240"/>
      <c r="U10" s="240"/>
      <c r="W10" s="111" t="s">
        <v>148</v>
      </c>
      <c r="X10" s="111" t="s">
        <v>167</v>
      </c>
      <c r="Y10" s="111" t="s">
        <v>179</v>
      </c>
      <c r="Z10" s="111" t="s">
        <v>191</v>
      </c>
      <c r="AC10">
        <f>入力①!C13</f>
        <v>0</v>
      </c>
      <c r="AD10">
        <f>COUNTA(入力①!D13)</f>
        <v>0</v>
      </c>
      <c r="AE10" t="e">
        <f t="shared" si="1"/>
        <v>#N/A</v>
      </c>
      <c r="AF10">
        <v>6</v>
      </c>
      <c r="AG10" t="s">
        <v>234</v>
      </c>
    </row>
    <row r="11" spans="1:33">
      <c r="A11" s="36">
        <v>8</v>
      </c>
      <c r="B11" s="37">
        <v>1</v>
      </c>
      <c r="C11" s="38" t="s">
        <v>19</v>
      </c>
      <c r="D11" s="39">
        <v>108</v>
      </c>
      <c r="E11" s="40" t="s">
        <v>80</v>
      </c>
      <c r="F11" s="40" t="s">
        <v>34</v>
      </c>
      <c r="G11" s="40" t="s">
        <v>34</v>
      </c>
      <c r="H11" s="40" t="s">
        <v>22</v>
      </c>
      <c r="J11" s="240" t="str">
        <f t="shared" si="0"/>
        <v>惺山（男子）</v>
      </c>
      <c r="K11" s="240"/>
      <c r="L11" s="240"/>
      <c r="M11" s="240"/>
      <c r="Q11">
        <v>8</v>
      </c>
      <c r="R11" s="240"/>
      <c r="S11" s="240"/>
      <c r="T11" s="240"/>
      <c r="U11" s="240"/>
      <c r="W11" s="111" t="s">
        <v>149</v>
      </c>
      <c r="X11" s="111" t="s">
        <v>168</v>
      </c>
      <c r="Y11" s="111" t="s">
        <v>180</v>
      </c>
      <c r="Z11" s="111" t="s">
        <v>192</v>
      </c>
      <c r="AC11">
        <f>入力①!C14</f>
        <v>0</v>
      </c>
      <c r="AD11">
        <f>COUNTA(入力①!D14)</f>
        <v>0</v>
      </c>
      <c r="AE11" t="e">
        <f t="shared" si="1"/>
        <v>#N/A</v>
      </c>
      <c r="AF11">
        <v>7</v>
      </c>
      <c r="AG11" t="s">
        <v>235</v>
      </c>
    </row>
    <row r="12" spans="1:33">
      <c r="A12" s="36">
        <v>9</v>
      </c>
      <c r="B12" s="37">
        <v>1</v>
      </c>
      <c r="C12" s="38" t="s">
        <v>19</v>
      </c>
      <c r="D12" s="39">
        <v>109</v>
      </c>
      <c r="E12" s="40" t="s">
        <v>81</v>
      </c>
      <c r="F12" s="40" t="s">
        <v>35</v>
      </c>
      <c r="G12" s="40" t="s">
        <v>36</v>
      </c>
      <c r="H12" s="40" t="s">
        <v>22</v>
      </c>
      <c r="J12" s="240" t="str">
        <f t="shared" si="0"/>
        <v>日大山形（男子）</v>
      </c>
      <c r="K12" s="240"/>
      <c r="L12" s="240"/>
      <c r="M12" s="240"/>
      <c r="Q12">
        <v>9</v>
      </c>
      <c r="R12" s="240"/>
      <c r="S12" s="240"/>
      <c r="T12" s="240"/>
      <c r="U12" s="240"/>
      <c r="W12" s="111" t="s">
        <v>150</v>
      </c>
      <c r="X12" s="111" t="s">
        <v>169</v>
      </c>
      <c r="Y12" s="111" t="s">
        <v>181</v>
      </c>
      <c r="Z12" s="111" t="s">
        <v>193</v>
      </c>
      <c r="AC12">
        <f>入力①!C15</f>
        <v>0</v>
      </c>
      <c r="AD12">
        <f>COUNTA(入力①!D15)</f>
        <v>0</v>
      </c>
      <c r="AE12" t="e">
        <f t="shared" si="1"/>
        <v>#N/A</v>
      </c>
      <c r="AF12">
        <v>8</v>
      </c>
      <c r="AG12" t="s">
        <v>236</v>
      </c>
    </row>
    <row r="13" spans="1:33">
      <c r="A13" s="36">
        <v>10</v>
      </c>
      <c r="B13" s="37">
        <v>1</v>
      </c>
      <c r="C13" s="38" t="s">
        <v>19</v>
      </c>
      <c r="D13" s="39">
        <v>110</v>
      </c>
      <c r="E13" s="40" t="s">
        <v>82</v>
      </c>
      <c r="F13" s="40" t="s">
        <v>37</v>
      </c>
      <c r="G13" s="40" t="s">
        <v>37</v>
      </c>
      <c r="H13" s="40" t="s">
        <v>22</v>
      </c>
      <c r="J13" s="240" t="str">
        <f t="shared" si="0"/>
        <v>北村山（男子）</v>
      </c>
      <c r="K13" s="240"/>
      <c r="L13" s="240"/>
      <c r="M13" s="240"/>
      <c r="Q13">
        <v>10</v>
      </c>
      <c r="R13" s="240"/>
      <c r="S13" s="240"/>
      <c r="T13" s="240"/>
      <c r="U13" s="240"/>
      <c r="W13" s="111" t="s">
        <v>151</v>
      </c>
      <c r="X13" s="111" t="s">
        <v>170</v>
      </c>
      <c r="Y13" s="111" t="s">
        <v>182</v>
      </c>
      <c r="Z13" s="111" t="s">
        <v>194</v>
      </c>
      <c r="AC13">
        <f>入力①!C16</f>
        <v>0</v>
      </c>
      <c r="AD13">
        <f>COUNTA(入力①!D16)</f>
        <v>0</v>
      </c>
      <c r="AE13" t="e">
        <f t="shared" si="1"/>
        <v>#N/A</v>
      </c>
      <c r="AF13">
        <v>9</v>
      </c>
      <c r="AG13" t="s">
        <v>237</v>
      </c>
    </row>
    <row r="14" spans="1:33">
      <c r="A14" s="36">
        <v>11</v>
      </c>
      <c r="B14" s="37">
        <v>1</v>
      </c>
      <c r="C14" s="38" t="s">
        <v>19</v>
      </c>
      <c r="D14" s="39">
        <v>111</v>
      </c>
      <c r="E14" s="40" t="s">
        <v>83</v>
      </c>
      <c r="F14" s="40" t="s">
        <v>38</v>
      </c>
      <c r="G14" s="40" t="s">
        <v>39</v>
      </c>
      <c r="H14" s="40" t="s">
        <v>22</v>
      </c>
      <c r="J14" s="240" t="str">
        <f t="shared" si="0"/>
        <v>村山産業（男子）</v>
      </c>
      <c r="K14" s="240"/>
      <c r="L14" s="240"/>
      <c r="M14" s="240"/>
      <c r="W14" s="111" t="s">
        <v>152</v>
      </c>
      <c r="X14" s="111" t="s">
        <v>171</v>
      </c>
      <c r="Y14" s="111" t="s">
        <v>183</v>
      </c>
      <c r="Z14" s="111" t="s">
        <v>195</v>
      </c>
      <c r="AC14">
        <f>入力①!C17</f>
        <v>0</v>
      </c>
      <c r="AD14">
        <f>COUNTA(入力①!D17)</f>
        <v>0</v>
      </c>
      <c r="AE14" t="e">
        <f t="shared" si="1"/>
        <v>#N/A</v>
      </c>
      <c r="AF14">
        <v>10</v>
      </c>
      <c r="AG14" t="s">
        <v>238</v>
      </c>
    </row>
    <row r="15" spans="1:33">
      <c r="A15" s="36">
        <v>12</v>
      </c>
      <c r="B15" s="37">
        <v>1</v>
      </c>
      <c r="C15" s="38" t="s">
        <v>19</v>
      </c>
      <c r="D15" s="39">
        <v>112</v>
      </c>
      <c r="E15" s="40" t="s">
        <v>84</v>
      </c>
      <c r="F15" s="40" t="s">
        <v>40</v>
      </c>
      <c r="G15" s="40" t="s">
        <v>41</v>
      </c>
      <c r="H15" s="40" t="s">
        <v>22</v>
      </c>
      <c r="J15" s="240" t="str">
        <f t="shared" si="0"/>
        <v>東桜学館（男子）</v>
      </c>
      <c r="K15" s="240"/>
      <c r="L15" s="240"/>
      <c r="M15" s="240"/>
      <c r="W15" s="111" t="s">
        <v>153</v>
      </c>
      <c r="X15" s="111" t="s">
        <v>172</v>
      </c>
      <c r="Y15" s="111" t="s">
        <v>184</v>
      </c>
      <c r="Z15" s="111" t="s">
        <v>196</v>
      </c>
      <c r="AC15">
        <f>入力①!C18</f>
        <v>0</v>
      </c>
      <c r="AD15">
        <f>COUNTA(入力①!D18)</f>
        <v>0</v>
      </c>
      <c r="AE15" t="e">
        <f t="shared" si="1"/>
        <v>#N/A</v>
      </c>
      <c r="AF15">
        <v>11</v>
      </c>
      <c r="AG15" t="s">
        <v>239</v>
      </c>
    </row>
    <row r="16" spans="1:33">
      <c r="A16" s="36">
        <v>13</v>
      </c>
      <c r="B16" s="37">
        <v>1</v>
      </c>
      <c r="C16" s="38" t="s">
        <v>19</v>
      </c>
      <c r="D16" s="39">
        <v>113</v>
      </c>
      <c r="E16" s="40">
        <v>0</v>
      </c>
      <c r="F16" s="40">
        <v>0</v>
      </c>
      <c r="G16" s="40">
        <v>0</v>
      </c>
      <c r="H16" s="40">
        <v>0</v>
      </c>
      <c r="J16" s="240">
        <f t="shared" si="0"/>
        <v>0</v>
      </c>
      <c r="K16" s="240"/>
      <c r="L16" s="240"/>
      <c r="M16" s="240"/>
      <c r="W16" s="111"/>
      <c r="X16" s="111"/>
      <c r="Y16" s="111"/>
      <c r="Z16" s="111" t="s">
        <v>197</v>
      </c>
      <c r="AC16">
        <f>入力①!C19</f>
        <v>0</v>
      </c>
      <c r="AD16">
        <f>COUNTA(入力①!D19)</f>
        <v>0</v>
      </c>
      <c r="AE16" t="e">
        <f t="shared" si="1"/>
        <v>#N/A</v>
      </c>
      <c r="AF16">
        <v>12</v>
      </c>
      <c r="AG16" t="s">
        <v>240</v>
      </c>
    </row>
    <row r="17" spans="1:33">
      <c r="A17" s="36">
        <v>14</v>
      </c>
      <c r="B17" s="37">
        <v>1</v>
      </c>
      <c r="C17" s="38" t="s">
        <v>19</v>
      </c>
      <c r="D17" s="39">
        <v>114</v>
      </c>
      <c r="E17" s="40">
        <v>0</v>
      </c>
      <c r="F17" s="40">
        <v>0</v>
      </c>
      <c r="G17" s="40">
        <v>0</v>
      </c>
      <c r="H17" s="40">
        <v>0</v>
      </c>
      <c r="J17" s="240">
        <f t="shared" si="0"/>
        <v>0</v>
      </c>
      <c r="K17" s="240"/>
      <c r="L17" s="240"/>
      <c r="M17" s="240"/>
      <c r="W17" s="111"/>
      <c r="X17" s="111"/>
      <c r="Y17" s="111"/>
      <c r="Z17" s="111" t="s">
        <v>198</v>
      </c>
      <c r="AC17">
        <f>入力①!C20</f>
        <v>0</v>
      </c>
      <c r="AD17">
        <f>COUNTA(入力①!D20)</f>
        <v>0</v>
      </c>
      <c r="AE17" t="e">
        <f t="shared" si="1"/>
        <v>#N/A</v>
      </c>
      <c r="AF17">
        <v>13</v>
      </c>
      <c r="AG17" t="s">
        <v>241</v>
      </c>
    </row>
    <row r="18" spans="1:33">
      <c r="A18" s="36">
        <v>15</v>
      </c>
      <c r="B18" s="37">
        <v>1</v>
      </c>
      <c r="C18" s="38" t="s">
        <v>19</v>
      </c>
      <c r="D18" s="39">
        <v>115</v>
      </c>
      <c r="E18" s="40">
        <v>0</v>
      </c>
      <c r="F18" s="40">
        <v>0</v>
      </c>
      <c r="G18" s="40">
        <v>0</v>
      </c>
      <c r="H18" s="40">
        <v>0</v>
      </c>
      <c r="J18" s="240">
        <f t="shared" si="0"/>
        <v>0</v>
      </c>
      <c r="K18" s="240"/>
      <c r="L18" s="240"/>
      <c r="M18" s="240"/>
      <c r="W18" s="111"/>
      <c r="X18" s="111"/>
      <c r="Y18" s="111"/>
      <c r="Z18" s="111" t="s">
        <v>199</v>
      </c>
      <c r="AC18">
        <f>入力①!C21</f>
        <v>0</v>
      </c>
      <c r="AD18">
        <f>COUNTA(入力①!D21)</f>
        <v>0</v>
      </c>
      <c r="AE18" t="e">
        <f t="shared" si="1"/>
        <v>#N/A</v>
      </c>
      <c r="AF18">
        <v>14</v>
      </c>
      <c r="AG18" t="s">
        <v>242</v>
      </c>
    </row>
    <row r="19" spans="1:33">
      <c r="A19" s="36">
        <v>16</v>
      </c>
      <c r="B19" s="37">
        <v>1</v>
      </c>
      <c r="C19" s="38" t="s">
        <v>19</v>
      </c>
      <c r="D19" s="39">
        <v>116</v>
      </c>
      <c r="E19" s="40">
        <v>0</v>
      </c>
      <c r="F19" s="40">
        <v>0</v>
      </c>
      <c r="G19" s="40">
        <v>0</v>
      </c>
      <c r="H19" s="40">
        <v>0</v>
      </c>
      <c r="J19" s="240">
        <f t="shared" si="0"/>
        <v>0</v>
      </c>
      <c r="K19" s="240"/>
      <c r="L19" s="240"/>
      <c r="M19" s="240"/>
      <c r="W19" s="111"/>
      <c r="X19" s="111"/>
      <c r="Y19" s="111"/>
      <c r="Z19" s="111" t="s">
        <v>200</v>
      </c>
      <c r="AC19">
        <f>入力①!C22</f>
        <v>0</v>
      </c>
      <c r="AD19">
        <f>COUNTA(入力①!D22)</f>
        <v>0</v>
      </c>
      <c r="AE19" t="e">
        <f t="shared" si="1"/>
        <v>#N/A</v>
      </c>
      <c r="AF19">
        <v>15</v>
      </c>
      <c r="AG19" t="s">
        <v>243</v>
      </c>
    </row>
    <row r="20" spans="1:33">
      <c r="A20" s="36">
        <v>17</v>
      </c>
      <c r="B20" s="41">
        <v>2</v>
      </c>
      <c r="C20" s="42" t="s">
        <v>42</v>
      </c>
      <c r="D20" s="43">
        <v>201</v>
      </c>
      <c r="E20" s="44" t="s">
        <v>85</v>
      </c>
      <c r="F20" s="44" t="s">
        <v>20</v>
      </c>
      <c r="G20" s="44" t="s">
        <v>21</v>
      </c>
      <c r="H20" s="44" t="s">
        <v>22</v>
      </c>
      <c r="J20" s="240" t="str">
        <f t="shared" si="0"/>
        <v>山形東（女子）</v>
      </c>
      <c r="K20" s="240"/>
      <c r="L20" s="240"/>
      <c r="M20" s="240"/>
      <c r="W20" s="111"/>
      <c r="X20" s="111"/>
      <c r="Y20" s="111"/>
      <c r="Z20" s="111" t="s">
        <v>201</v>
      </c>
      <c r="AC20">
        <f>入力①!C23</f>
        <v>0</v>
      </c>
      <c r="AD20">
        <f>COUNTA(入力①!D23)</f>
        <v>0</v>
      </c>
      <c r="AE20" t="e">
        <f t="shared" si="1"/>
        <v>#N/A</v>
      </c>
      <c r="AF20">
        <v>16</v>
      </c>
      <c r="AG20" t="s">
        <v>244</v>
      </c>
    </row>
    <row r="21" spans="1:33">
      <c r="A21" s="36">
        <v>18</v>
      </c>
      <c r="B21" s="41">
        <v>2</v>
      </c>
      <c r="C21" s="42" t="s">
        <v>42</v>
      </c>
      <c r="D21" s="43">
        <v>202</v>
      </c>
      <c r="E21" s="44" t="s">
        <v>86</v>
      </c>
      <c r="F21" s="44" t="s">
        <v>32</v>
      </c>
      <c r="G21" s="44" t="s">
        <v>33</v>
      </c>
      <c r="H21" s="44" t="s">
        <v>22</v>
      </c>
      <c r="J21" s="240" t="str">
        <f t="shared" si="0"/>
        <v>上山明新館（女子）</v>
      </c>
      <c r="K21" s="240"/>
      <c r="L21" s="240"/>
      <c r="M21" s="240"/>
      <c r="W21" s="111"/>
      <c r="X21" s="111"/>
      <c r="Y21" s="111"/>
      <c r="Z21" s="111" t="s">
        <v>202</v>
      </c>
    </row>
    <row r="22" spans="1:33">
      <c r="A22" s="36">
        <v>19</v>
      </c>
      <c r="B22" s="41">
        <v>2</v>
      </c>
      <c r="C22" s="42" t="s">
        <v>42</v>
      </c>
      <c r="D22" s="43">
        <v>203</v>
      </c>
      <c r="E22" s="44" t="s">
        <v>87</v>
      </c>
      <c r="F22" s="44" t="s">
        <v>34</v>
      </c>
      <c r="G22" s="44" t="s">
        <v>34</v>
      </c>
      <c r="H22" s="44" t="s">
        <v>22</v>
      </c>
      <c r="J22" s="240" t="str">
        <f t="shared" si="0"/>
        <v>惺山（女子）</v>
      </c>
      <c r="K22" s="240"/>
      <c r="L22" s="240"/>
      <c r="M22" s="240"/>
      <c r="W22" s="111"/>
      <c r="X22" s="111"/>
      <c r="Y22" s="111"/>
      <c r="Z22" s="111" t="s">
        <v>203</v>
      </c>
    </row>
    <row r="23" spans="1:33">
      <c r="A23" s="36">
        <v>20</v>
      </c>
      <c r="B23" s="41">
        <v>2</v>
      </c>
      <c r="C23" s="42" t="s">
        <v>42</v>
      </c>
      <c r="D23" s="43">
        <v>204</v>
      </c>
      <c r="E23" s="44" t="s">
        <v>88</v>
      </c>
      <c r="F23" s="44" t="s">
        <v>35</v>
      </c>
      <c r="G23" s="44" t="s">
        <v>36</v>
      </c>
      <c r="H23" s="44" t="s">
        <v>22</v>
      </c>
      <c r="J23" s="240" t="str">
        <f t="shared" si="0"/>
        <v>日大山形（女子）</v>
      </c>
      <c r="K23" s="240"/>
      <c r="L23" s="240"/>
      <c r="M23" s="240"/>
      <c r="W23" s="111"/>
      <c r="X23" s="111"/>
      <c r="Y23" s="111"/>
      <c r="Z23" s="111" t="s">
        <v>204</v>
      </c>
    </row>
    <row r="24" spans="1:33">
      <c r="A24" s="36">
        <v>21</v>
      </c>
      <c r="B24" s="41">
        <v>2</v>
      </c>
      <c r="C24" s="42" t="s">
        <v>42</v>
      </c>
      <c r="D24" s="43">
        <v>205</v>
      </c>
      <c r="E24" s="44" t="s">
        <v>89</v>
      </c>
      <c r="F24" s="44" t="s">
        <v>38</v>
      </c>
      <c r="G24" s="44" t="s">
        <v>39</v>
      </c>
      <c r="H24" s="44" t="s">
        <v>22</v>
      </c>
      <c r="J24" s="240" t="str">
        <f t="shared" si="0"/>
        <v>村山産業（女子）</v>
      </c>
      <c r="K24" s="240"/>
      <c r="L24" s="240"/>
      <c r="M24" s="240"/>
      <c r="W24" s="111"/>
      <c r="X24" s="111"/>
      <c r="Y24" s="111"/>
      <c r="Z24" s="111" t="s">
        <v>205</v>
      </c>
    </row>
    <row r="25" spans="1:33">
      <c r="A25" s="36">
        <v>22</v>
      </c>
      <c r="B25" s="41">
        <v>2</v>
      </c>
      <c r="C25" s="45" t="s">
        <v>42</v>
      </c>
      <c r="D25" s="43">
        <v>206</v>
      </c>
      <c r="E25" s="44" t="s">
        <v>90</v>
      </c>
      <c r="F25" s="44" t="s">
        <v>40</v>
      </c>
      <c r="G25" s="44" t="s">
        <v>41</v>
      </c>
      <c r="H25" s="44" t="s">
        <v>22</v>
      </c>
      <c r="J25" s="240" t="str">
        <f t="shared" si="0"/>
        <v>東桜学館（女子）</v>
      </c>
      <c r="K25" s="240"/>
      <c r="L25" s="240"/>
      <c r="M25" s="240"/>
      <c r="W25" s="111"/>
      <c r="X25" s="111"/>
      <c r="Y25" s="111"/>
      <c r="Z25" s="111" t="s">
        <v>206</v>
      </c>
    </row>
    <row r="26" spans="1:33">
      <c r="A26" s="36">
        <v>23</v>
      </c>
      <c r="B26" s="41">
        <v>2</v>
      </c>
      <c r="C26" s="45" t="s">
        <v>42</v>
      </c>
      <c r="D26" s="43">
        <v>207</v>
      </c>
      <c r="E26" s="44">
        <v>0</v>
      </c>
      <c r="F26" s="44">
        <v>0</v>
      </c>
      <c r="G26" s="44">
        <v>0</v>
      </c>
      <c r="H26" s="44" t="s">
        <v>22</v>
      </c>
      <c r="J26" s="240">
        <f t="shared" si="0"/>
        <v>0</v>
      </c>
      <c r="K26" s="240"/>
      <c r="L26" s="240"/>
      <c r="M26" s="240"/>
      <c r="W26" s="111"/>
      <c r="X26" s="111"/>
      <c r="Y26" s="111"/>
      <c r="Z26" s="111" t="s">
        <v>207</v>
      </c>
    </row>
    <row r="27" spans="1:33">
      <c r="A27" s="36">
        <v>24</v>
      </c>
      <c r="B27" s="41">
        <v>2</v>
      </c>
      <c r="C27" s="45" t="s">
        <v>42</v>
      </c>
      <c r="D27" s="43">
        <v>208</v>
      </c>
      <c r="E27" s="44">
        <v>0</v>
      </c>
      <c r="F27" s="44">
        <v>0</v>
      </c>
      <c r="G27" s="44">
        <v>0</v>
      </c>
      <c r="H27" s="44" t="s">
        <v>22</v>
      </c>
      <c r="J27" s="240">
        <f t="shared" si="0"/>
        <v>0</v>
      </c>
      <c r="K27" s="240"/>
      <c r="L27" s="240"/>
      <c r="M27" s="240"/>
      <c r="W27" s="111"/>
      <c r="X27" s="111"/>
      <c r="Y27" s="111"/>
      <c r="Z27" s="111" t="s">
        <v>208</v>
      </c>
    </row>
    <row r="28" spans="1:33">
      <c r="A28" s="36">
        <v>25</v>
      </c>
      <c r="B28" s="46">
        <v>3</v>
      </c>
      <c r="C28" s="47" t="s">
        <v>43</v>
      </c>
      <c r="D28" s="48">
        <v>301</v>
      </c>
      <c r="E28" s="49" t="s">
        <v>44</v>
      </c>
      <c r="F28" s="49" t="s">
        <v>44</v>
      </c>
      <c r="G28" s="49" t="s">
        <v>44</v>
      </c>
      <c r="H28" s="49" t="s">
        <v>22</v>
      </c>
      <c r="J28" s="240" t="str">
        <f t="shared" si="0"/>
        <v>上送</v>
      </c>
      <c r="K28" s="240"/>
      <c r="L28" s="240"/>
      <c r="M28" s="240"/>
      <c r="W28" s="111"/>
      <c r="X28" s="111"/>
      <c r="Y28" s="111"/>
      <c r="Z28" s="111" t="s">
        <v>209</v>
      </c>
    </row>
    <row r="29" spans="1:33">
      <c r="A29" s="36">
        <v>26</v>
      </c>
      <c r="B29" s="46">
        <v>3</v>
      </c>
      <c r="C29" s="47" t="s">
        <v>43</v>
      </c>
      <c r="D29" s="48">
        <v>302</v>
      </c>
      <c r="E29" s="49" t="s">
        <v>45</v>
      </c>
      <c r="F29" s="49" t="s">
        <v>45</v>
      </c>
      <c r="G29" s="49" t="s">
        <v>45</v>
      </c>
      <c r="H29" s="49" t="s">
        <v>22</v>
      </c>
      <c r="J29" s="240" t="str">
        <f t="shared" si="0"/>
        <v>山形新球会</v>
      </c>
      <c r="K29" s="240"/>
      <c r="L29" s="240"/>
      <c r="M29" s="240"/>
      <c r="W29" s="111"/>
      <c r="X29" s="111"/>
      <c r="Y29" s="111"/>
      <c r="Z29" s="111" t="s">
        <v>210</v>
      </c>
    </row>
    <row r="30" spans="1:33">
      <c r="A30" s="36">
        <v>27</v>
      </c>
      <c r="B30" s="46">
        <v>3</v>
      </c>
      <c r="C30" s="47" t="s">
        <v>43</v>
      </c>
      <c r="D30" s="48">
        <v>303</v>
      </c>
      <c r="E30" s="49" t="s">
        <v>46</v>
      </c>
      <c r="F30" s="49" t="s">
        <v>46</v>
      </c>
      <c r="G30" s="49" t="s">
        <v>46</v>
      </c>
      <c r="H30" s="49" t="s">
        <v>22</v>
      </c>
      <c r="J30" s="240" t="str">
        <f t="shared" si="0"/>
        <v>山形中央OB</v>
      </c>
      <c r="K30" s="240"/>
      <c r="L30" s="240"/>
      <c r="M30" s="240"/>
      <c r="W30" s="111"/>
      <c r="X30" s="111"/>
      <c r="Y30" s="111"/>
      <c r="Z30" s="111" t="s">
        <v>211</v>
      </c>
    </row>
    <row r="31" spans="1:33">
      <c r="A31" s="36">
        <v>28</v>
      </c>
      <c r="B31" s="46">
        <v>3</v>
      </c>
      <c r="C31" s="47" t="s">
        <v>43</v>
      </c>
      <c r="D31" s="48">
        <v>304</v>
      </c>
      <c r="E31" s="49">
        <v>0</v>
      </c>
      <c r="F31" s="49">
        <v>0</v>
      </c>
      <c r="G31" s="49">
        <v>0</v>
      </c>
      <c r="H31" s="49" t="e">
        <v>#N/A</v>
      </c>
      <c r="J31" s="240">
        <f t="shared" si="0"/>
        <v>0</v>
      </c>
      <c r="K31" s="240"/>
      <c r="L31" s="240"/>
      <c r="M31" s="240"/>
      <c r="W31" s="111"/>
      <c r="X31" s="111"/>
      <c r="Y31" s="111"/>
      <c r="Z31" s="111" t="s">
        <v>212</v>
      </c>
    </row>
    <row r="32" spans="1:33">
      <c r="A32" s="36">
        <v>29</v>
      </c>
      <c r="B32" s="46">
        <v>3</v>
      </c>
      <c r="C32" s="47" t="s">
        <v>43</v>
      </c>
      <c r="D32" s="48">
        <v>305</v>
      </c>
      <c r="E32" s="49">
        <v>0</v>
      </c>
      <c r="F32" s="49">
        <v>0</v>
      </c>
      <c r="G32" s="49">
        <v>0</v>
      </c>
      <c r="H32" s="49" t="e">
        <v>#N/A</v>
      </c>
      <c r="J32" s="240">
        <f t="shared" si="0"/>
        <v>0</v>
      </c>
      <c r="K32" s="240"/>
      <c r="L32" s="240"/>
      <c r="M32" s="240"/>
      <c r="W32" s="111"/>
      <c r="X32" s="111"/>
      <c r="Y32" s="111"/>
      <c r="Z32" s="111" t="s">
        <v>213</v>
      </c>
    </row>
    <row r="33" spans="1:26">
      <c r="A33" s="36">
        <v>30</v>
      </c>
      <c r="B33" s="46">
        <v>3</v>
      </c>
      <c r="C33" s="47" t="s">
        <v>43</v>
      </c>
      <c r="D33" s="48">
        <v>306</v>
      </c>
      <c r="E33" s="49">
        <v>0</v>
      </c>
      <c r="F33" s="49">
        <v>0</v>
      </c>
      <c r="G33" s="49">
        <v>0</v>
      </c>
      <c r="H33" s="49" t="e">
        <v>#N/A</v>
      </c>
      <c r="J33" s="240">
        <f t="shared" si="0"/>
        <v>0</v>
      </c>
      <c r="K33" s="240"/>
      <c r="L33" s="240"/>
      <c r="M33" s="240"/>
      <c r="W33" s="111"/>
      <c r="X33" s="111"/>
      <c r="Y33" s="111"/>
      <c r="Z33" s="111" t="s">
        <v>214</v>
      </c>
    </row>
    <row r="34" spans="1:26">
      <c r="A34" s="36">
        <v>31</v>
      </c>
      <c r="B34" s="50">
        <v>4</v>
      </c>
      <c r="C34" s="51" t="s">
        <v>47</v>
      </c>
      <c r="D34" s="52">
        <v>401</v>
      </c>
      <c r="E34" s="53" t="s">
        <v>48</v>
      </c>
      <c r="F34" s="53" t="s">
        <v>48</v>
      </c>
      <c r="G34" s="53" t="s">
        <v>48</v>
      </c>
      <c r="H34" s="53" t="e">
        <v>#N/A</v>
      </c>
      <c r="J34" s="240" t="str">
        <f t="shared" si="0"/>
        <v>HC山形</v>
      </c>
      <c r="K34" s="240"/>
      <c r="L34" s="240"/>
      <c r="M34" s="240"/>
      <c r="W34" s="111"/>
      <c r="X34" s="111"/>
      <c r="Y34" s="111"/>
      <c r="Z34" s="111" t="s">
        <v>215</v>
      </c>
    </row>
    <row r="35" spans="1:26">
      <c r="A35" s="36">
        <v>32</v>
      </c>
      <c r="B35" s="50">
        <v>4</v>
      </c>
      <c r="C35" s="51" t="s">
        <v>47</v>
      </c>
      <c r="D35" s="52">
        <v>402</v>
      </c>
      <c r="E35" s="53" t="s">
        <v>49</v>
      </c>
      <c r="F35" s="53" t="s">
        <v>49</v>
      </c>
      <c r="G35" s="53" t="s">
        <v>49</v>
      </c>
      <c r="H35" s="53" t="e">
        <v>#N/A</v>
      </c>
      <c r="J35" s="240" t="str">
        <f t="shared" si="0"/>
        <v>福島クラブＢ</v>
      </c>
      <c r="K35" s="240"/>
      <c r="L35" s="240"/>
      <c r="M35" s="240"/>
    </row>
    <row r="36" spans="1:26">
      <c r="A36" s="36">
        <v>33</v>
      </c>
      <c r="B36" s="41"/>
      <c r="C36" s="45" t="s">
        <v>9</v>
      </c>
      <c r="D36" s="43"/>
      <c r="E36" s="44" t="e">
        <v>#N/A</v>
      </c>
      <c r="F36" s="44" t="e">
        <v>#N/A</v>
      </c>
      <c r="G36" s="44" t="e">
        <v>#N/A</v>
      </c>
      <c r="H36" s="44" t="e">
        <v>#N/A</v>
      </c>
      <c r="J36" s="240" t="e">
        <f t="shared" si="0"/>
        <v>#N/A</v>
      </c>
      <c r="K36" s="240"/>
      <c r="L36" s="240"/>
      <c r="M36" s="240"/>
    </row>
    <row r="37" spans="1:26">
      <c r="A37" s="36">
        <v>34</v>
      </c>
      <c r="B37" s="41"/>
      <c r="C37" s="45" t="s">
        <v>9</v>
      </c>
      <c r="D37" s="43"/>
      <c r="E37" s="44" t="e">
        <v>#N/A</v>
      </c>
      <c r="F37" s="44" t="e">
        <v>#N/A</v>
      </c>
      <c r="G37" s="44" t="e">
        <v>#N/A</v>
      </c>
      <c r="H37" s="44" t="e">
        <v>#N/A</v>
      </c>
      <c r="J37" s="240" t="e">
        <f t="shared" si="0"/>
        <v>#N/A</v>
      </c>
      <c r="K37" s="240"/>
      <c r="L37" s="240"/>
      <c r="M37" s="240"/>
    </row>
    <row r="38" spans="1:26">
      <c r="A38" s="36">
        <v>35</v>
      </c>
      <c r="B38" s="41"/>
      <c r="C38" s="45" t="s">
        <v>9</v>
      </c>
      <c r="D38" s="43"/>
      <c r="E38" s="44" t="e">
        <v>#N/A</v>
      </c>
      <c r="F38" s="44" t="e">
        <v>#N/A</v>
      </c>
      <c r="G38" s="44" t="e">
        <v>#N/A</v>
      </c>
      <c r="H38" s="44"/>
      <c r="J38" s="240" t="e">
        <f t="shared" si="0"/>
        <v>#N/A</v>
      </c>
      <c r="K38" s="240"/>
      <c r="L38" s="240"/>
      <c r="M38" s="240"/>
    </row>
    <row r="39" spans="1:26">
      <c r="A39" s="36">
        <v>36</v>
      </c>
      <c r="B39" s="41"/>
      <c r="C39" s="45" t="s">
        <v>9</v>
      </c>
      <c r="D39" s="43"/>
      <c r="E39" s="44" t="e">
        <v>#N/A</v>
      </c>
      <c r="F39" s="44" t="e">
        <v>#N/A</v>
      </c>
      <c r="G39" s="44" t="e">
        <v>#N/A</v>
      </c>
      <c r="H39" s="44"/>
      <c r="J39" s="240" t="e">
        <f t="shared" si="0"/>
        <v>#N/A</v>
      </c>
      <c r="K39" s="240"/>
      <c r="L39" s="240"/>
      <c r="M39" s="240"/>
    </row>
    <row r="40" spans="1:26">
      <c r="A40" s="36">
        <v>37</v>
      </c>
      <c r="B40" s="54"/>
      <c r="C40" s="55" t="s">
        <v>9</v>
      </c>
      <c r="D40" s="56"/>
      <c r="E40" s="57" t="e">
        <v>#N/A</v>
      </c>
      <c r="F40" s="57" t="e">
        <v>#N/A</v>
      </c>
      <c r="G40" s="57" t="e">
        <v>#N/A</v>
      </c>
      <c r="H40" s="57"/>
      <c r="J40" s="240" t="e">
        <f t="shared" si="0"/>
        <v>#N/A</v>
      </c>
      <c r="K40" s="240"/>
      <c r="L40" s="240"/>
      <c r="M40" s="240"/>
    </row>
    <row r="41" spans="1:26">
      <c r="A41" s="36">
        <v>38</v>
      </c>
      <c r="B41" s="54"/>
      <c r="C41" s="55" t="s">
        <v>9</v>
      </c>
      <c r="D41" s="56"/>
      <c r="E41" s="57" t="e">
        <v>#N/A</v>
      </c>
      <c r="F41" s="57" t="e">
        <v>#N/A</v>
      </c>
      <c r="G41" s="57" t="e">
        <v>#N/A</v>
      </c>
      <c r="H41" s="57"/>
      <c r="J41" s="240" t="e">
        <f t="shared" si="0"/>
        <v>#N/A</v>
      </c>
      <c r="K41" s="240"/>
      <c r="L41" s="240"/>
      <c r="M41" s="240"/>
    </row>
    <row r="42" spans="1:26">
      <c r="A42" s="36">
        <v>39</v>
      </c>
      <c r="B42" s="54"/>
      <c r="C42" s="55" t="s">
        <v>9</v>
      </c>
      <c r="D42" s="56"/>
      <c r="E42" s="57" t="e">
        <v>#N/A</v>
      </c>
      <c r="F42" s="57" t="e">
        <v>#N/A</v>
      </c>
      <c r="G42" s="57" t="e">
        <v>#N/A</v>
      </c>
      <c r="H42" s="57"/>
      <c r="J42" s="240" t="e">
        <f t="shared" si="0"/>
        <v>#N/A</v>
      </c>
      <c r="K42" s="240"/>
      <c r="L42" s="240"/>
      <c r="M42" s="240"/>
    </row>
    <row r="43" spans="1:26">
      <c r="A43" s="36">
        <v>40</v>
      </c>
      <c r="B43" s="54"/>
      <c r="C43" s="55" t="s">
        <v>9</v>
      </c>
      <c r="D43" s="56"/>
      <c r="E43" s="57" t="e">
        <f t="shared" ref="E43" si="2">VLOOKUP(D43,$L$40:$P$43,4)</f>
        <v>#N/A</v>
      </c>
      <c r="F43" s="57" t="e">
        <v>#N/A</v>
      </c>
      <c r="G43" s="57" t="e">
        <f t="shared" ref="G43" si="3">VLOOKUP(D43,$L$40:$P$43,5)</f>
        <v>#N/A</v>
      </c>
      <c r="H43" s="57"/>
      <c r="J43" s="240" t="e">
        <f t="shared" si="0"/>
        <v>#N/A</v>
      </c>
      <c r="K43" s="240"/>
      <c r="L43" s="240"/>
      <c r="M43" s="240"/>
    </row>
    <row r="44" spans="1:26">
      <c r="A44" s="36">
        <v>41</v>
      </c>
      <c r="B44" s="54"/>
      <c r="C44" s="55" t="s">
        <v>9</v>
      </c>
      <c r="D44" s="56"/>
      <c r="E44" s="57" t="e">
        <f>VLOOKUP(D44,$L$44:$P$45,4)</f>
        <v>#N/A</v>
      </c>
      <c r="F44" s="57" t="e">
        <v>#N/A</v>
      </c>
      <c r="G44" s="57" t="e">
        <f>VLOOKUP(D44,$L$44:$P$45,5)</f>
        <v>#N/A</v>
      </c>
      <c r="H44" s="57"/>
      <c r="J44" s="240" t="e">
        <f t="shared" si="0"/>
        <v>#N/A</v>
      </c>
      <c r="K44" s="240"/>
      <c r="L44" s="240"/>
      <c r="M44" s="240"/>
    </row>
    <row r="45" spans="1:26">
      <c r="A45" s="36">
        <v>42</v>
      </c>
      <c r="B45" s="54"/>
      <c r="C45" s="55" t="s">
        <v>9</v>
      </c>
      <c r="D45" s="56"/>
      <c r="E45" s="57" t="e">
        <f>VLOOKUP(D45,$L$44:$P$45,4)</f>
        <v>#N/A</v>
      </c>
      <c r="F45" s="57" t="e">
        <v>#N/A</v>
      </c>
      <c r="G45" s="57" t="e">
        <f>VLOOKUP(D45,$L$44:$P$45,5)</f>
        <v>#N/A</v>
      </c>
      <c r="H45" s="57"/>
      <c r="J45" s="240" t="e">
        <f t="shared" si="0"/>
        <v>#N/A</v>
      </c>
      <c r="K45" s="240"/>
      <c r="L45" s="240"/>
      <c r="M45" s="240"/>
    </row>
    <row r="46" spans="1:26">
      <c r="A46" s="36"/>
      <c r="B46" s="54"/>
      <c r="C46" s="55"/>
      <c r="D46" s="56"/>
      <c r="E46" s="57"/>
      <c r="F46" s="57"/>
      <c r="G46" s="57"/>
      <c r="H46" s="57"/>
      <c r="J46" s="240">
        <f t="shared" si="0"/>
        <v>0</v>
      </c>
      <c r="K46" s="240"/>
      <c r="L46" s="240"/>
      <c r="M46" s="240"/>
    </row>
    <row r="47" spans="1:26">
      <c r="A47" s="36"/>
      <c r="B47" s="54"/>
      <c r="C47" s="55"/>
      <c r="D47" s="56"/>
      <c r="E47" s="57"/>
      <c r="F47" s="57"/>
      <c r="G47" s="57"/>
      <c r="H47" s="57"/>
      <c r="J47" s="240">
        <f t="shared" si="0"/>
        <v>0</v>
      </c>
      <c r="K47" s="240"/>
      <c r="L47" s="240"/>
      <c r="M47" s="240"/>
    </row>
    <row r="48" spans="1:26">
      <c r="A48" s="36"/>
      <c r="B48" s="54"/>
      <c r="C48" s="55"/>
      <c r="D48" s="56"/>
      <c r="E48" s="57"/>
      <c r="F48" s="57"/>
      <c r="G48" s="57"/>
      <c r="H48" s="57"/>
      <c r="J48" s="240">
        <f t="shared" si="0"/>
        <v>0</v>
      </c>
      <c r="K48" s="240"/>
      <c r="L48" s="240"/>
      <c r="M48" s="240"/>
    </row>
    <row r="49" spans="1:13">
      <c r="A49" s="36"/>
      <c r="B49" s="54"/>
      <c r="C49" s="55"/>
      <c r="D49" s="56"/>
      <c r="E49" s="57"/>
      <c r="F49" s="57"/>
      <c r="G49" s="57"/>
      <c r="H49" s="57"/>
      <c r="J49" s="240">
        <f t="shared" si="0"/>
        <v>0</v>
      </c>
      <c r="K49" s="240"/>
      <c r="L49" s="240"/>
      <c r="M49" s="240"/>
    </row>
    <row r="50" spans="1:13">
      <c r="A50" s="36"/>
      <c r="B50" s="54"/>
      <c r="C50" s="55"/>
      <c r="D50" s="56"/>
      <c r="E50" s="57"/>
      <c r="F50" s="57"/>
      <c r="G50" s="57"/>
      <c r="H50" s="57"/>
      <c r="J50" s="240">
        <f t="shared" si="0"/>
        <v>0</v>
      </c>
      <c r="K50" s="240"/>
      <c r="L50" s="240"/>
      <c r="M50" s="240"/>
    </row>
    <row r="51" spans="1:13">
      <c r="C51" s="27"/>
    </row>
    <row r="52" spans="1:13">
      <c r="C52" s="27"/>
    </row>
    <row r="53" spans="1:13">
      <c r="C53" s="27"/>
    </row>
    <row r="54" spans="1:13">
      <c r="C54" s="27"/>
    </row>
    <row r="55" spans="1:13">
      <c r="C55" s="27"/>
    </row>
    <row r="56" spans="1:13">
      <c r="C56" s="27"/>
    </row>
    <row r="57" spans="1:13">
      <c r="C57" s="27"/>
    </row>
    <row r="58" spans="1:13">
      <c r="C58" s="27"/>
    </row>
    <row r="59" spans="1:13">
      <c r="C59" s="27"/>
    </row>
    <row r="60" spans="1:13">
      <c r="C60" s="27"/>
    </row>
    <row r="61" spans="1:13">
      <c r="C61" s="27"/>
    </row>
    <row r="62" spans="1:13">
      <c r="C62" s="27"/>
    </row>
    <row r="63" spans="1:13">
      <c r="C63" s="27"/>
    </row>
    <row r="64" spans="1:13">
      <c r="C64" s="27"/>
    </row>
    <row r="65" spans="3:3">
      <c r="C65" s="27"/>
    </row>
    <row r="66" spans="3:3">
      <c r="C66" s="27"/>
    </row>
    <row r="67" spans="3:3">
      <c r="C67" s="27"/>
    </row>
    <row r="68" spans="3:3">
      <c r="C68" s="27"/>
    </row>
    <row r="69" spans="3:3">
      <c r="C69" s="27"/>
    </row>
    <row r="70" spans="3:3">
      <c r="C70" s="27"/>
    </row>
    <row r="71" spans="3:3">
      <c r="C71" s="27"/>
    </row>
    <row r="72" spans="3:3">
      <c r="C72" s="27"/>
    </row>
    <row r="73" spans="3:3">
      <c r="C73" s="27"/>
    </row>
    <row r="74" spans="3:3">
      <c r="C74" s="27"/>
    </row>
    <row r="75" spans="3:3">
      <c r="C75" s="27"/>
    </row>
    <row r="76" spans="3:3">
      <c r="C76" s="27"/>
    </row>
    <row r="77" spans="3:3">
      <c r="C77" s="27"/>
    </row>
    <row r="78" spans="3:3">
      <c r="C78" s="27"/>
    </row>
    <row r="79" spans="3:3">
      <c r="C79" s="27"/>
    </row>
    <row r="80" spans="3:3">
      <c r="C80" s="27"/>
    </row>
    <row r="81" spans="3:3">
      <c r="C81" s="27"/>
    </row>
    <row r="82" spans="3:3">
      <c r="C82" s="27"/>
    </row>
    <row r="83" spans="3:3">
      <c r="C83" s="27"/>
    </row>
    <row r="84" spans="3:3">
      <c r="C84" s="27"/>
    </row>
    <row r="85" spans="3:3">
      <c r="C85" s="27"/>
    </row>
    <row r="86" spans="3:3">
      <c r="C86" s="27"/>
    </row>
    <row r="87" spans="3:3">
      <c r="C87" s="27"/>
    </row>
    <row r="88" spans="3:3">
      <c r="C88" s="27"/>
    </row>
    <row r="89" spans="3:3">
      <c r="C89" s="27"/>
    </row>
    <row r="90" spans="3:3">
      <c r="C90" s="27"/>
    </row>
    <row r="91" spans="3:3">
      <c r="C91" s="27"/>
    </row>
    <row r="92" spans="3:3">
      <c r="C92" s="27"/>
    </row>
    <row r="93" spans="3:3">
      <c r="C93" s="27"/>
    </row>
    <row r="94" spans="3:3">
      <c r="C94" s="27"/>
    </row>
    <row r="95" spans="3:3">
      <c r="C95" s="27"/>
    </row>
    <row r="96" spans="3:3">
      <c r="C96" s="27"/>
    </row>
    <row r="97" spans="3:3">
      <c r="C97" s="27"/>
    </row>
    <row r="98" spans="3:3">
      <c r="C98" s="27"/>
    </row>
    <row r="99" spans="3:3">
      <c r="C99" s="27"/>
    </row>
    <row r="100" spans="3:3">
      <c r="C100" s="27"/>
    </row>
    <row r="101" spans="3:3">
      <c r="C101" s="27"/>
    </row>
    <row r="102" spans="3:3">
      <c r="C102" s="27"/>
    </row>
    <row r="103" spans="3:3">
      <c r="C103" s="27"/>
    </row>
    <row r="104" spans="3:3">
      <c r="C104" s="27"/>
    </row>
    <row r="105" spans="3:3">
      <c r="C105" s="27"/>
    </row>
    <row r="106" spans="3:3">
      <c r="C106" s="27"/>
    </row>
    <row r="107" spans="3:3">
      <c r="C107" s="27"/>
    </row>
    <row r="108" spans="3:3">
      <c r="C108" s="27"/>
    </row>
    <row r="109" spans="3:3">
      <c r="C109" s="27"/>
    </row>
    <row r="110" spans="3:3">
      <c r="C110" s="27"/>
    </row>
    <row r="111" spans="3:3">
      <c r="C111" s="27"/>
    </row>
    <row r="112" spans="3:3">
      <c r="C112" s="27"/>
    </row>
    <row r="113" spans="3:3">
      <c r="C113" s="27"/>
    </row>
    <row r="114" spans="3:3">
      <c r="C114" s="27"/>
    </row>
    <row r="115" spans="3:3">
      <c r="C115" s="27"/>
    </row>
    <row r="116" spans="3:3">
      <c r="C116" s="27"/>
    </row>
    <row r="117" spans="3:3">
      <c r="C117" s="27"/>
    </row>
    <row r="118" spans="3:3">
      <c r="C118" s="27"/>
    </row>
    <row r="119" spans="3:3">
      <c r="C119" s="27"/>
    </row>
    <row r="120" spans="3:3">
      <c r="C120" s="27"/>
    </row>
    <row r="121" spans="3:3">
      <c r="C121" s="27"/>
    </row>
    <row r="122" spans="3:3">
      <c r="C122" s="27"/>
    </row>
    <row r="123" spans="3:3">
      <c r="C123" s="27"/>
    </row>
    <row r="124" spans="3:3">
      <c r="C124" s="27"/>
    </row>
    <row r="125" spans="3:3">
      <c r="C125" s="27"/>
    </row>
    <row r="126" spans="3:3">
      <c r="C126" s="27"/>
    </row>
    <row r="127" spans="3:3">
      <c r="C127" s="27"/>
    </row>
    <row r="128" spans="3:3">
      <c r="C128" s="27"/>
    </row>
    <row r="129" spans="3:3">
      <c r="C129" s="27"/>
    </row>
    <row r="130" spans="3:3">
      <c r="C130" s="27"/>
    </row>
    <row r="131" spans="3:3">
      <c r="C131" s="27"/>
    </row>
    <row r="132" spans="3:3">
      <c r="C132" s="27"/>
    </row>
    <row r="133" spans="3:3">
      <c r="C133" s="27"/>
    </row>
    <row r="134" spans="3:3">
      <c r="C134" s="27"/>
    </row>
    <row r="135" spans="3:3">
      <c r="C135" s="27"/>
    </row>
    <row r="136" spans="3:3">
      <c r="C136" s="27"/>
    </row>
    <row r="137" spans="3:3">
      <c r="C137" s="27"/>
    </row>
    <row r="138" spans="3:3">
      <c r="C138" s="27"/>
    </row>
    <row r="139" spans="3:3">
      <c r="C139" s="27"/>
    </row>
    <row r="140" spans="3:3">
      <c r="C140" s="27"/>
    </row>
    <row r="141" spans="3:3">
      <c r="C141" s="27"/>
    </row>
    <row r="142" spans="3:3">
      <c r="C142" s="27"/>
    </row>
    <row r="143" spans="3:3">
      <c r="C143" s="27"/>
    </row>
    <row r="144" spans="3:3">
      <c r="C144" s="27"/>
    </row>
    <row r="145" spans="3:3">
      <c r="C145" s="27"/>
    </row>
    <row r="146" spans="3:3">
      <c r="C146" s="27"/>
    </row>
    <row r="147" spans="3:3">
      <c r="C147" s="27"/>
    </row>
    <row r="148" spans="3:3">
      <c r="C148" s="27"/>
    </row>
    <row r="149" spans="3:3">
      <c r="C149" s="27"/>
    </row>
    <row r="150" spans="3:3">
      <c r="C150" s="27"/>
    </row>
    <row r="151" spans="3:3">
      <c r="C151" s="27"/>
    </row>
    <row r="152" spans="3:3">
      <c r="C152" s="27"/>
    </row>
    <row r="153" spans="3:3">
      <c r="C153" s="27"/>
    </row>
    <row r="154" spans="3:3">
      <c r="C154" s="27"/>
    </row>
    <row r="155" spans="3:3">
      <c r="C155" s="27"/>
    </row>
    <row r="156" spans="3:3">
      <c r="C156" s="27"/>
    </row>
    <row r="157" spans="3:3">
      <c r="C157" s="27"/>
    </row>
    <row r="158" spans="3:3">
      <c r="C158" s="27"/>
    </row>
    <row r="159" spans="3:3">
      <c r="C159" s="27"/>
    </row>
    <row r="160" spans="3:3">
      <c r="C160" s="27"/>
    </row>
    <row r="161" spans="3:3">
      <c r="C161" s="27"/>
    </row>
    <row r="162" spans="3:3">
      <c r="C162" s="27"/>
    </row>
    <row r="163" spans="3:3">
      <c r="C163" s="27"/>
    </row>
    <row r="164" spans="3:3">
      <c r="C164" s="27"/>
    </row>
    <row r="165" spans="3:3">
      <c r="C165" s="27"/>
    </row>
    <row r="166" spans="3:3">
      <c r="C166" s="27"/>
    </row>
    <row r="167" spans="3:3">
      <c r="C167" s="27"/>
    </row>
    <row r="168" spans="3:3">
      <c r="C168" s="27"/>
    </row>
    <row r="169" spans="3:3">
      <c r="C169" s="27"/>
    </row>
    <row r="170" spans="3:3">
      <c r="C170" s="27"/>
    </row>
    <row r="171" spans="3:3">
      <c r="C171" s="27"/>
    </row>
    <row r="172" spans="3:3">
      <c r="C172" s="27"/>
    </row>
    <row r="173" spans="3:3">
      <c r="C173" s="27"/>
    </row>
    <row r="174" spans="3:3">
      <c r="C174" s="27"/>
    </row>
    <row r="175" spans="3:3">
      <c r="C175" s="27"/>
    </row>
    <row r="176" spans="3:3">
      <c r="C176" s="27"/>
    </row>
    <row r="177" spans="3:3">
      <c r="C177" s="27"/>
    </row>
    <row r="178" spans="3:3">
      <c r="C178" s="27"/>
    </row>
    <row r="179" spans="3:3">
      <c r="C179" s="27"/>
    </row>
    <row r="180" spans="3:3">
      <c r="C180" s="27"/>
    </row>
    <row r="181" spans="3:3">
      <c r="C181" s="27"/>
    </row>
    <row r="182" spans="3:3">
      <c r="C182" s="27"/>
    </row>
    <row r="183" spans="3:3">
      <c r="C183" s="27"/>
    </row>
    <row r="184" spans="3:3">
      <c r="C184" s="27"/>
    </row>
    <row r="185" spans="3:3">
      <c r="C185" s="27"/>
    </row>
    <row r="186" spans="3:3">
      <c r="C186" s="27"/>
    </row>
    <row r="187" spans="3:3">
      <c r="C187" s="27"/>
    </row>
    <row r="188" spans="3:3">
      <c r="C188" s="27"/>
    </row>
    <row r="189" spans="3:3">
      <c r="C189" s="27"/>
    </row>
    <row r="190" spans="3:3">
      <c r="C190" s="27"/>
    </row>
    <row r="191" spans="3:3">
      <c r="C191" s="27"/>
    </row>
    <row r="192" spans="3:3">
      <c r="C192" s="27"/>
    </row>
    <row r="193" spans="3:3">
      <c r="C193" s="27"/>
    </row>
    <row r="194" spans="3:3">
      <c r="C194" s="27"/>
    </row>
    <row r="195" spans="3:3">
      <c r="C195" s="27"/>
    </row>
    <row r="196" spans="3:3">
      <c r="C196" s="27"/>
    </row>
    <row r="197" spans="3:3">
      <c r="C197" s="27"/>
    </row>
    <row r="198" spans="3:3">
      <c r="C198" s="27"/>
    </row>
    <row r="199" spans="3:3">
      <c r="C199" s="27"/>
    </row>
    <row r="200" spans="3:3">
      <c r="C200" s="27"/>
    </row>
    <row r="201" spans="3:3">
      <c r="C201" s="27"/>
    </row>
    <row r="202" spans="3:3">
      <c r="C202" s="27"/>
    </row>
    <row r="203" spans="3:3">
      <c r="C203" s="27"/>
    </row>
    <row r="204" spans="3:3">
      <c r="C204" s="27"/>
    </row>
    <row r="205" spans="3:3">
      <c r="C205" s="27"/>
    </row>
    <row r="206" spans="3:3">
      <c r="C206" s="27"/>
    </row>
    <row r="207" spans="3:3">
      <c r="C207" s="27"/>
    </row>
    <row r="208" spans="3:3">
      <c r="C208" s="27"/>
    </row>
    <row r="209" spans="3:3">
      <c r="C209" s="27"/>
    </row>
    <row r="210" spans="3:3">
      <c r="C210" s="27"/>
    </row>
    <row r="211" spans="3:3">
      <c r="C211" s="27"/>
    </row>
    <row r="212" spans="3:3">
      <c r="C212" s="27"/>
    </row>
    <row r="213" spans="3:3">
      <c r="C213" s="27"/>
    </row>
    <row r="214" spans="3:3">
      <c r="C214" s="27"/>
    </row>
    <row r="215" spans="3:3">
      <c r="C215" s="27"/>
    </row>
    <row r="216" spans="3:3">
      <c r="C216" s="27"/>
    </row>
    <row r="217" spans="3:3">
      <c r="C217" s="27"/>
    </row>
    <row r="218" spans="3:3">
      <c r="C218" s="27"/>
    </row>
    <row r="219" spans="3:3">
      <c r="C219" s="27"/>
    </row>
    <row r="220" spans="3:3">
      <c r="C220" s="27"/>
    </row>
    <row r="221" spans="3:3">
      <c r="C221" s="27"/>
    </row>
    <row r="222" spans="3:3">
      <c r="C222" s="27"/>
    </row>
    <row r="223" spans="3:3">
      <c r="C223" s="27"/>
    </row>
    <row r="224" spans="3:3">
      <c r="C224" s="27"/>
    </row>
    <row r="225" spans="3:3">
      <c r="C225" s="27"/>
    </row>
    <row r="226" spans="3:3">
      <c r="C226" s="27"/>
    </row>
    <row r="227" spans="3:3">
      <c r="C227" s="27"/>
    </row>
    <row r="228" spans="3:3">
      <c r="C228" s="27"/>
    </row>
    <row r="229" spans="3:3">
      <c r="C229" s="27"/>
    </row>
    <row r="230" spans="3:3">
      <c r="C230" s="27"/>
    </row>
    <row r="231" spans="3:3">
      <c r="C231" s="27"/>
    </row>
    <row r="232" spans="3:3">
      <c r="C232" s="27"/>
    </row>
    <row r="233" spans="3:3">
      <c r="C233" s="27"/>
    </row>
    <row r="234" spans="3:3">
      <c r="C234" s="27"/>
    </row>
    <row r="235" spans="3:3">
      <c r="C235" s="27"/>
    </row>
    <row r="236" spans="3:3">
      <c r="C236" s="27"/>
    </row>
    <row r="237" spans="3:3">
      <c r="C237" s="27"/>
    </row>
    <row r="238" spans="3:3">
      <c r="C238" s="27"/>
    </row>
    <row r="239" spans="3:3">
      <c r="C239" s="27"/>
    </row>
    <row r="240" spans="3:3">
      <c r="C240" s="27"/>
    </row>
    <row r="241" spans="3:3">
      <c r="C241" s="27"/>
    </row>
    <row r="242" spans="3:3">
      <c r="C242" s="27"/>
    </row>
    <row r="243" spans="3:3">
      <c r="C243" s="27"/>
    </row>
    <row r="244" spans="3:3">
      <c r="C244" s="27"/>
    </row>
    <row r="245" spans="3:3">
      <c r="C245" s="27"/>
    </row>
    <row r="246" spans="3:3">
      <c r="C246" s="27"/>
    </row>
    <row r="247" spans="3:3">
      <c r="C247" s="27"/>
    </row>
    <row r="248" spans="3:3">
      <c r="C248" s="27"/>
    </row>
    <row r="249" spans="3:3">
      <c r="C249" s="27"/>
    </row>
    <row r="250" spans="3:3">
      <c r="C250" s="27"/>
    </row>
    <row r="251" spans="3:3">
      <c r="C251" s="27"/>
    </row>
    <row r="252" spans="3:3">
      <c r="C252" s="27"/>
    </row>
    <row r="253" spans="3:3">
      <c r="C253" s="27"/>
    </row>
    <row r="254" spans="3:3">
      <c r="C254" s="27"/>
    </row>
    <row r="255" spans="3:3">
      <c r="C255" s="27"/>
    </row>
    <row r="256" spans="3:3">
      <c r="C256" s="27"/>
    </row>
    <row r="257" spans="3:3">
      <c r="C257" s="27"/>
    </row>
    <row r="258" spans="3:3">
      <c r="C258" s="27"/>
    </row>
    <row r="259" spans="3:3">
      <c r="C259" s="27"/>
    </row>
    <row r="260" spans="3:3">
      <c r="C260" s="27"/>
    </row>
  </sheetData>
  <sheetProtection selectLockedCells="1" selectUnlockedCells="1"/>
  <mergeCells count="59">
    <mergeCell ref="J47:M47"/>
    <mergeCell ref="J48:M48"/>
    <mergeCell ref="J49:M49"/>
    <mergeCell ref="J50:M50"/>
    <mergeCell ref="R4:U4"/>
    <mergeCell ref="R5:U5"/>
    <mergeCell ref="R6:U6"/>
    <mergeCell ref="R7:U7"/>
    <mergeCell ref="R8:U8"/>
    <mergeCell ref="R9:U9"/>
    <mergeCell ref="R10:U10"/>
    <mergeCell ref="R11:U11"/>
    <mergeCell ref="R12:U12"/>
    <mergeCell ref="R13:U13"/>
    <mergeCell ref="J42:M42"/>
    <mergeCell ref="J43:M43"/>
    <mergeCell ref="J44:M44"/>
    <mergeCell ref="J45:M45"/>
    <mergeCell ref="J46:M46"/>
    <mergeCell ref="J37:M37"/>
    <mergeCell ref="J38:M38"/>
    <mergeCell ref="J39:M39"/>
    <mergeCell ref="J40:M40"/>
    <mergeCell ref="J41:M41"/>
    <mergeCell ref="J32:M32"/>
    <mergeCell ref="J33:M33"/>
    <mergeCell ref="J34:M34"/>
    <mergeCell ref="J35:M35"/>
    <mergeCell ref="J36:M36"/>
    <mergeCell ref="J27:M27"/>
    <mergeCell ref="J28:M28"/>
    <mergeCell ref="J29:M29"/>
    <mergeCell ref="J30:M30"/>
    <mergeCell ref="J31:M31"/>
    <mergeCell ref="J22:M22"/>
    <mergeCell ref="J23:M23"/>
    <mergeCell ref="J24:M24"/>
    <mergeCell ref="J25:M25"/>
    <mergeCell ref="J26:M26"/>
    <mergeCell ref="J17:M17"/>
    <mergeCell ref="J18:M18"/>
    <mergeCell ref="J19:M19"/>
    <mergeCell ref="J20:M20"/>
    <mergeCell ref="J21:M21"/>
    <mergeCell ref="J12:M12"/>
    <mergeCell ref="J13:M13"/>
    <mergeCell ref="J14:M14"/>
    <mergeCell ref="J15:M15"/>
    <mergeCell ref="J16:M16"/>
    <mergeCell ref="J7:M7"/>
    <mergeCell ref="J8:M8"/>
    <mergeCell ref="J9:M9"/>
    <mergeCell ref="J10:M10"/>
    <mergeCell ref="J11:M11"/>
    <mergeCell ref="A1:H1"/>
    <mergeCell ref="B3:C3"/>
    <mergeCell ref="J4:M4"/>
    <mergeCell ref="J5:M5"/>
    <mergeCell ref="J6:M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3"/>
  <sheetViews>
    <sheetView zoomScale="115" zoomScaleNormal="115" workbookViewId="0">
      <selection activeCell="F13" sqref="F13"/>
    </sheetView>
  </sheetViews>
  <sheetFormatPr defaultRowHeight="18.75"/>
  <cols>
    <col min="1" max="1" width="5" style="79" bestFit="1" customWidth="1"/>
    <col min="2" max="3" width="4.125" style="80" bestFit="1" customWidth="1"/>
    <col min="4" max="4" width="2.375" style="80" customWidth="1"/>
    <col min="5" max="5" width="14.125" style="80" bestFit="1" customWidth="1"/>
    <col min="7" max="17" width="7.875" customWidth="1"/>
  </cols>
  <sheetData>
    <row r="1" spans="1:19" ht="19.5" thickBot="1">
      <c r="A1" s="246" t="s">
        <v>0</v>
      </c>
      <c r="B1" s="247"/>
      <c r="C1" s="248">
        <f>VLOOKUP(R1,G3:Q45,2,0)</f>
        <v>13</v>
      </c>
      <c r="D1" s="249"/>
      <c r="E1" s="250"/>
      <c r="R1" s="128">
        <f>入力①!C3</f>
        <v>0</v>
      </c>
    </row>
    <row r="2" spans="1:19">
      <c r="A2" s="251" t="s">
        <v>1</v>
      </c>
      <c r="B2" s="252"/>
      <c r="C2" s="62"/>
      <c r="D2" s="63"/>
      <c r="E2" s="64"/>
      <c r="G2">
        <f>リスト!E2</f>
        <v>0</v>
      </c>
      <c r="H2">
        <f>リスト!A2</f>
        <v>0</v>
      </c>
      <c r="I2">
        <f>リスト!B2</f>
        <v>0</v>
      </c>
      <c r="J2">
        <f>リスト!C2</f>
        <v>0</v>
      </c>
      <c r="K2">
        <f>リスト!D2</f>
        <v>0</v>
      </c>
      <c r="M2">
        <f>リスト!F2</f>
        <v>0</v>
      </c>
      <c r="N2">
        <f>リスト!G2</f>
        <v>0</v>
      </c>
      <c r="O2">
        <f>リスト!H2</f>
        <v>0</v>
      </c>
      <c r="P2">
        <f>リスト!I2</f>
        <v>0</v>
      </c>
      <c r="Q2">
        <f>リスト!J2</f>
        <v>0</v>
      </c>
      <c r="R2" s="129">
        <f>VLOOKUP(R1,G3:S45,13,0)</f>
        <v>0</v>
      </c>
    </row>
    <row r="3" spans="1:19">
      <c r="A3" s="253" t="s">
        <v>2</v>
      </c>
      <c r="B3" s="254"/>
      <c r="C3" s="255" t="str">
        <f>VLOOKUP(R1,G3:Q45,4,0)</f>
        <v>少年男子</v>
      </c>
      <c r="D3" s="256"/>
      <c r="E3" s="256"/>
      <c r="G3" t="str">
        <f>リスト!E3</f>
        <v>ﾁｰﾑ名</v>
      </c>
      <c r="H3" t="str">
        <f>リスト!A3</f>
        <v>No.</v>
      </c>
      <c r="I3" t="str">
        <f>リスト!B3</f>
        <v>種　別</v>
      </c>
      <c r="J3">
        <f>リスト!C3</f>
        <v>0</v>
      </c>
      <c r="K3" t="str">
        <f>リスト!D3</f>
        <v>種別No.</v>
      </c>
      <c r="M3" t="str">
        <f>リスト!F3</f>
        <v>ﾁｰﾑ名</v>
      </c>
      <c r="N3" t="str">
        <f>リスト!G3</f>
        <v>略　称</v>
      </c>
      <c r="O3" t="str">
        <f>リスト!H3</f>
        <v>都道府県</v>
      </c>
      <c r="P3">
        <f>リスト!I3</f>
        <v>0</v>
      </c>
      <c r="Q3">
        <f>リスト!J3</f>
        <v>0</v>
      </c>
      <c r="S3" t="s">
        <v>128</v>
      </c>
    </row>
    <row r="4" spans="1:19">
      <c r="A4" s="246" t="s">
        <v>3</v>
      </c>
      <c r="B4" s="247"/>
      <c r="C4" s="257">
        <f>VLOOKUP(R1,G3:Q45,5,0)</f>
        <v>113</v>
      </c>
      <c r="D4" s="258"/>
      <c r="E4" s="259"/>
      <c r="G4" t="str">
        <f>リスト!E4</f>
        <v>山形東（男子）</v>
      </c>
      <c r="H4">
        <f>リスト!A4</f>
        <v>1</v>
      </c>
      <c r="I4">
        <f>リスト!B4</f>
        <v>1</v>
      </c>
      <c r="J4" t="str">
        <f>リスト!C4</f>
        <v>少年男子</v>
      </c>
      <c r="K4">
        <f>リスト!D4</f>
        <v>101</v>
      </c>
      <c r="M4" t="str">
        <f>リスト!F4</f>
        <v>山形東</v>
      </c>
      <c r="N4" t="str">
        <f>リスト!G4</f>
        <v>山東</v>
      </c>
      <c r="O4" t="str">
        <f>リスト!H4</f>
        <v>山形</v>
      </c>
      <c r="P4">
        <f>リスト!I4</f>
        <v>0</v>
      </c>
      <c r="Q4" t="str">
        <f>リスト!J4</f>
        <v>山形東（男子）</v>
      </c>
      <c r="S4" t="s">
        <v>129</v>
      </c>
    </row>
    <row r="5" spans="1:19" ht="19.5" thickBot="1">
      <c r="A5" s="241" t="s">
        <v>4</v>
      </c>
      <c r="B5" s="242"/>
      <c r="C5" s="243">
        <f>VLOOKUP(R1,G3:R45,7,0)</f>
        <v>0</v>
      </c>
      <c r="D5" s="244"/>
      <c r="E5" s="245"/>
      <c r="G5" t="str">
        <f>リスト!E5</f>
        <v>山形南（男子）</v>
      </c>
      <c r="H5">
        <f>リスト!A5</f>
        <v>2</v>
      </c>
      <c r="I5">
        <f>リスト!B5</f>
        <v>1</v>
      </c>
      <c r="J5" t="str">
        <f>リスト!C5</f>
        <v>少年男子</v>
      </c>
      <c r="K5">
        <f>リスト!D5</f>
        <v>102</v>
      </c>
      <c r="M5" t="str">
        <f>リスト!F5</f>
        <v>山形南</v>
      </c>
      <c r="N5" t="str">
        <f>リスト!G5</f>
        <v>山南</v>
      </c>
      <c r="O5" t="str">
        <f>リスト!H5</f>
        <v>山形</v>
      </c>
      <c r="P5">
        <f>リスト!I5</f>
        <v>0</v>
      </c>
      <c r="Q5" t="str">
        <f>リスト!J5</f>
        <v>山形南（男子）</v>
      </c>
      <c r="S5" t="s">
        <v>138</v>
      </c>
    </row>
    <row r="6" spans="1:19" ht="19.5" thickTop="1">
      <c r="A6" s="65" t="s">
        <v>5</v>
      </c>
      <c r="B6" s="66" t="s">
        <v>6</v>
      </c>
      <c r="C6" s="67">
        <f>入力①!C4</f>
        <v>0</v>
      </c>
      <c r="D6" s="67" t="str">
        <f>IF(入力①!D4=""," ","C")</f>
        <v xml:space="preserve"> </v>
      </c>
      <c r="E6" s="68" t="str">
        <f>入力①!E4&amp;貼付用!F6&amp;入力①!F4</f>
        <v>　</v>
      </c>
      <c r="F6" s="85" t="s">
        <v>102</v>
      </c>
      <c r="G6" t="str">
        <f>リスト!E6</f>
        <v>山形中央（男子）</v>
      </c>
      <c r="H6">
        <f>リスト!A6</f>
        <v>3</v>
      </c>
      <c r="I6">
        <f>リスト!B6</f>
        <v>1</v>
      </c>
      <c r="J6" t="str">
        <f>リスト!C6</f>
        <v>少年男子</v>
      </c>
      <c r="K6">
        <f>リスト!D6</f>
        <v>103</v>
      </c>
      <c r="M6" t="str">
        <f>リスト!F6</f>
        <v>山形中央</v>
      </c>
      <c r="N6" t="str">
        <f>リスト!G6</f>
        <v>山中</v>
      </c>
      <c r="O6" t="str">
        <f>リスト!H6</f>
        <v>山形</v>
      </c>
      <c r="P6">
        <f>リスト!I6</f>
        <v>0</v>
      </c>
      <c r="Q6" t="str">
        <f>リスト!J6</f>
        <v>山形中央（男子）</v>
      </c>
      <c r="S6" t="s">
        <v>130</v>
      </c>
    </row>
    <row r="7" spans="1:19">
      <c r="A7" s="69" t="s">
        <v>7</v>
      </c>
      <c r="B7" s="70" t="s">
        <v>8</v>
      </c>
      <c r="C7" s="67">
        <f>入力①!C5</f>
        <v>0</v>
      </c>
      <c r="D7" s="67" t="str">
        <f>IF(入力①!D5=""," ","C")</f>
        <v xml:space="preserve"> </v>
      </c>
      <c r="E7" s="68" t="str">
        <f>入力①!E5&amp;貼付用!F7&amp;入力①!F5</f>
        <v>　</v>
      </c>
      <c r="F7" s="85" t="s">
        <v>102</v>
      </c>
      <c r="G7" t="str">
        <f>リスト!E7</f>
        <v>山形工業（男子）</v>
      </c>
      <c r="H7">
        <f>リスト!A7</f>
        <v>4</v>
      </c>
      <c r="I7">
        <f>リスト!B7</f>
        <v>1</v>
      </c>
      <c r="J7" t="str">
        <f>リスト!C7</f>
        <v>少年男子</v>
      </c>
      <c r="K7">
        <f>リスト!D7</f>
        <v>104</v>
      </c>
      <c r="M7" t="str">
        <f>リスト!F7</f>
        <v>山形工業</v>
      </c>
      <c r="N7" t="str">
        <f>リスト!G7</f>
        <v>山工</v>
      </c>
      <c r="O7" t="str">
        <f>リスト!H7</f>
        <v>山形</v>
      </c>
      <c r="P7">
        <f>リスト!I7</f>
        <v>0</v>
      </c>
      <c r="Q7" t="str">
        <f>リスト!J7</f>
        <v>山形工業（男子）</v>
      </c>
      <c r="S7" t="s">
        <v>131</v>
      </c>
    </row>
    <row r="8" spans="1:19">
      <c r="A8" s="69" t="s">
        <v>7</v>
      </c>
      <c r="B8" s="70" t="s">
        <v>10</v>
      </c>
      <c r="C8" s="67">
        <f>入力①!C6</f>
        <v>0</v>
      </c>
      <c r="D8" s="67" t="str">
        <f>IF(入力①!D6=""," ","C")</f>
        <v xml:space="preserve"> </v>
      </c>
      <c r="E8" s="68" t="str">
        <f>入力①!E6&amp;貼付用!F8&amp;入力①!F6</f>
        <v>　</v>
      </c>
      <c r="F8" s="85" t="s">
        <v>102</v>
      </c>
      <c r="G8" t="str">
        <f>リスト!E8</f>
        <v>寒河江（男子）</v>
      </c>
      <c r="H8">
        <f>リスト!A8</f>
        <v>5</v>
      </c>
      <c r="I8">
        <f>リスト!B8</f>
        <v>1</v>
      </c>
      <c r="J8" t="str">
        <f>リスト!C8</f>
        <v>少年男子</v>
      </c>
      <c r="K8">
        <f>リスト!D8</f>
        <v>105</v>
      </c>
      <c r="M8" t="str">
        <f>リスト!F8</f>
        <v>寒河江</v>
      </c>
      <c r="N8" t="str">
        <f>リスト!G8</f>
        <v>寒河江</v>
      </c>
      <c r="O8" t="str">
        <f>リスト!H8</f>
        <v>山形</v>
      </c>
      <c r="P8">
        <f>リスト!I8</f>
        <v>0</v>
      </c>
      <c r="Q8" t="str">
        <f>リスト!J8</f>
        <v>寒河江（男子）</v>
      </c>
      <c r="S8" t="s">
        <v>132</v>
      </c>
    </row>
    <row r="9" spans="1:19">
      <c r="A9" s="71" t="s">
        <v>7</v>
      </c>
      <c r="B9" s="72" t="s">
        <v>11</v>
      </c>
      <c r="C9" s="67">
        <f>入力①!C7</f>
        <v>0</v>
      </c>
      <c r="D9" s="67" t="str">
        <f>IF(入力①!D7=""," ","C")</f>
        <v xml:space="preserve"> </v>
      </c>
      <c r="E9" s="68" t="str">
        <f>入力①!E7&amp;貼付用!F9&amp;入力①!F7</f>
        <v>　</v>
      </c>
      <c r="F9" s="85" t="s">
        <v>102</v>
      </c>
      <c r="G9" t="str">
        <f>リスト!E9</f>
        <v>寒河江工業（男子）</v>
      </c>
      <c r="H9">
        <f>リスト!A9</f>
        <v>6</v>
      </c>
      <c r="I9">
        <f>リスト!B9</f>
        <v>1</v>
      </c>
      <c r="J9" t="str">
        <f>リスト!C9</f>
        <v>少年男子</v>
      </c>
      <c r="K9">
        <f>リスト!D9</f>
        <v>106</v>
      </c>
      <c r="M9" t="str">
        <f>リスト!F9</f>
        <v>寒河江工業</v>
      </c>
      <c r="N9" t="str">
        <f>リスト!G9</f>
        <v>寒工</v>
      </c>
      <c r="O9" t="str">
        <f>リスト!H9</f>
        <v>山形</v>
      </c>
      <c r="P9">
        <f>リスト!I9</f>
        <v>0</v>
      </c>
      <c r="Q9" t="str">
        <f>リスト!J9</f>
        <v>寒河江工業（男子）</v>
      </c>
      <c r="S9" t="s">
        <v>133</v>
      </c>
    </row>
    <row r="10" spans="1:19">
      <c r="A10" s="73" t="s">
        <v>12</v>
      </c>
      <c r="B10" s="74">
        <v>1</v>
      </c>
      <c r="C10" s="67">
        <f>入力①!C8</f>
        <v>0</v>
      </c>
      <c r="D10" s="67" t="str">
        <f>IF(入力①!D8=""," ","C")</f>
        <v xml:space="preserve"> </v>
      </c>
      <c r="E10" s="68" t="str">
        <f>入力①!E8&amp;貼付用!F10&amp;入力①!F8</f>
        <v>　</v>
      </c>
      <c r="F10" s="85" t="s">
        <v>102</v>
      </c>
      <c r="G10" t="str">
        <f>リスト!E10</f>
        <v>上山明新館（男子）</v>
      </c>
      <c r="H10">
        <f>リスト!A10</f>
        <v>7</v>
      </c>
      <c r="I10">
        <f>リスト!B10</f>
        <v>1</v>
      </c>
      <c r="J10" t="str">
        <f>リスト!C10</f>
        <v>少年男子</v>
      </c>
      <c r="K10">
        <f>リスト!D10</f>
        <v>107</v>
      </c>
      <c r="M10" t="str">
        <f>リスト!F10</f>
        <v>上山明新館</v>
      </c>
      <c r="N10" t="str">
        <f>リスト!G10</f>
        <v>明新</v>
      </c>
      <c r="O10" t="str">
        <f>リスト!H10</f>
        <v>山形</v>
      </c>
      <c r="P10">
        <f>リスト!I10</f>
        <v>0</v>
      </c>
      <c r="Q10" t="str">
        <f>リスト!J10</f>
        <v>上山明新館（男子）</v>
      </c>
      <c r="S10" t="s">
        <v>134</v>
      </c>
    </row>
    <row r="11" spans="1:19">
      <c r="A11" s="69" t="s">
        <v>12</v>
      </c>
      <c r="B11" s="70">
        <v>2</v>
      </c>
      <c r="C11" s="67">
        <f>入力①!C9</f>
        <v>0</v>
      </c>
      <c r="D11" s="67" t="str">
        <f>IF(入力①!D9=""," ","C")</f>
        <v xml:space="preserve"> </v>
      </c>
      <c r="E11" s="68" t="str">
        <f>入力①!E9&amp;貼付用!F11&amp;入力①!F9</f>
        <v>　</v>
      </c>
      <c r="F11" s="85" t="s">
        <v>102</v>
      </c>
      <c r="G11" t="str">
        <f>リスト!E11</f>
        <v>惺山（男子）</v>
      </c>
      <c r="H11">
        <f>リスト!A11</f>
        <v>8</v>
      </c>
      <c r="I11">
        <f>リスト!B11</f>
        <v>1</v>
      </c>
      <c r="J11" t="str">
        <f>リスト!C11</f>
        <v>少年男子</v>
      </c>
      <c r="K11">
        <f>リスト!D11</f>
        <v>108</v>
      </c>
      <c r="M11" t="str">
        <f>リスト!F11</f>
        <v>惺山</v>
      </c>
      <c r="N11" t="str">
        <f>リスト!G11</f>
        <v>惺山</v>
      </c>
      <c r="O11" t="str">
        <f>リスト!H11</f>
        <v>山形</v>
      </c>
      <c r="P11">
        <f>リスト!I11</f>
        <v>0</v>
      </c>
      <c r="Q11" t="str">
        <f>リスト!J11</f>
        <v>惺山（男子）</v>
      </c>
      <c r="S11" t="s">
        <v>140</v>
      </c>
    </row>
    <row r="12" spans="1:19">
      <c r="A12" s="69" t="s">
        <v>12</v>
      </c>
      <c r="B12" s="70">
        <v>3</v>
      </c>
      <c r="C12" s="67">
        <f>入力①!C10</f>
        <v>0</v>
      </c>
      <c r="D12" s="67" t="str">
        <f>IF(入力①!D10=""," ","C")</f>
        <v xml:space="preserve"> </v>
      </c>
      <c r="E12" s="68" t="str">
        <f>入力①!E10&amp;貼付用!F12&amp;入力①!F10</f>
        <v>　</v>
      </c>
      <c r="F12" s="85" t="s">
        <v>102</v>
      </c>
      <c r="G12" t="str">
        <f>リスト!E12</f>
        <v>日大山形（男子）</v>
      </c>
      <c r="H12">
        <f>リスト!A12</f>
        <v>9</v>
      </c>
      <c r="I12">
        <f>リスト!B12</f>
        <v>1</v>
      </c>
      <c r="J12" t="str">
        <f>リスト!C12</f>
        <v>少年男子</v>
      </c>
      <c r="K12">
        <f>リスト!D12</f>
        <v>109</v>
      </c>
      <c r="M12" t="str">
        <f>リスト!F12</f>
        <v>日大山形</v>
      </c>
      <c r="N12" t="str">
        <f>リスト!G12</f>
        <v>日大</v>
      </c>
      <c r="O12" t="str">
        <f>リスト!H12</f>
        <v>山形</v>
      </c>
      <c r="P12">
        <f>リスト!I12</f>
        <v>0</v>
      </c>
      <c r="Q12" t="str">
        <f>リスト!J12</f>
        <v>日大山形（男子）</v>
      </c>
      <c r="S12" t="s">
        <v>139</v>
      </c>
    </row>
    <row r="13" spans="1:19">
      <c r="A13" s="69" t="s">
        <v>12</v>
      </c>
      <c r="B13" s="70">
        <v>4</v>
      </c>
      <c r="C13" s="67">
        <f>入力①!C11</f>
        <v>0</v>
      </c>
      <c r="D13" s="67" t="str">
        <f>IF(入力①!D11=""," ","C")</f>
        <v xml:space="preserve"> </v>
      </c>
      <c r="E13" s="68" t="str">
        <f>入力①!E11&amp;貼付用!F13&amp;入力①!F11</f>
        <v>　</v>
      </c>
      <c r="F13" s="85" t="s">
        <v>102</v>
      </c>
      <c r="G13" t="str">
        <f>リスト!E13</f>
        <v>北村山（男子）</v>
      </c>
      <c r="H13">
        <f>リスト!A13</f>
        <v>10</v>
      </c>
      <c r="I13">
        <f>リスト!B13</f>
        <v>1</v>
      </c>
      <c r="J13" t="str">
        <f>リスト!C13</f>
        <v>少年男子</v>
      </c>
      <c r="K13">
        <f>リスト!D13</f>
        <v>110</v>
      </c>
      <c r="M13" t="str">
        <f>リスト!F13</f>
        <v>北村山</v>
      </c>
      <c r="N13" t="str">
        <f>リスト!G13</f>
        <v>北村山</v>
      </c>
      <c r="O13" t="str">
        <f>リスト!H13</f>
        <v>山形</v>
      </c>
      <c r="P13">
        <f>リスト!I13</f>
        <v>0</v>
      </c>
      <c r="Q13" t="str">
        <f>リスト!J13</f>
        <v>北村山（男子）</v>
      </c>
      <c r="S13" t="s">
        <v>137</v>
      </c>
    </row>
    <row r="14" spans="1:19">
      <c r="A14" s="69" t="s">
        <v>12</v>
      </c>
      <c r="B14" s="70">
        <v>5</v>
      </c>
      <c r="C14" s="67">
        <f>入力①!C12</f>
        <v>0</v>
      </c>
      <c r="D14" s="67" t="str">
        <f>IF(入力①!D12=""," ","C")</f>
        <v xml:space="preserve"> </v>
      </c>
      <c r="E14" s="68" t="str">
        <f>入力①!E12&amp;貼付用!F14&amp;入力①!F12</f>
        <v>　</v>
      </c>
      <c r="F14" s="85" t="s">
        <v>102</v>
      </c>
      <c r="G14" t="str">
        <f>リスト!E14</f>
        <v>村山産業（男子）</v>
      </c>
      <c r="H14">
        <f>リスト!A14</f>
        <v>11</v>
      </c>
      <c r="I14">
        <f>リスト!B14</f>
        <v>1</v>
      </c>
      <c r="J14" t="str">
        <f>リスト!C14</f>
        <v>少年男子</v>
      </c>
      <c r="K14">
        <f>リスト!D14</f>
        <v>111</v>
      </c>
      <c r="M14" t="str">
        <f>リスト!F14</f>
        <v>村山産業</v>
      </c>
      <c r="N14" t="str">
        <f>リスト!G14</f>
        <v>村産</v>
      </c>
      <c r="O14" t="str">
        <f>リスト!H14</f>
        <v>山形</v>
      </c>
      <c r="P14">
        <f>リスト!I14</f>
        <v>0</v>
      </c>
      <c r="Q14" t="str">
        <f>リスト!J14</f>
        <v>村山産業（男子）</v>
      </c>
      <c r="S14" t="s">
        <v>135</v>
      </c>
    </row>
    <row r="15" spans="1:19">
      <c r="A15" s="69" t="s">
        <v>12</v>
      </c>
      <c r="B15" s="70">
        <v>6</v>
      </c>
      <c r="C15" s="67">
        <f>入力①!C13</f>
        <v>0</v>
      </c>
      <c r="D15" s="67" t="str">
        <f>IF(入力①!D13=""," ","C")</f>
        <v xml:space="preserve"> </v>
      </c>
      <c r="E15" s="68" t="str">
        <f>入力①!E13&amp;貼付用!F15&amp;入力①!F13</f>
        <v>　</v>
      </c>
      <c r="F15" s="85" t="s">
        <v>102</v>
      </c>
      <c r="G15" t="str">
        <f>リスト!E15</f>
        <v>東桜学館（男子）</v>
      </c>
      <c r="H15">
        <f>リスト!A15</f>
        <v>12</v>
      </c>
      <c r="I15">
        <f>リスト!B15</f>
        <v>1</v>
      </c>
      <c r="J15" t="str">
        <f>リスト!C15</f>
        <v>少年男子</v>
      </c>
      <c r="K15">
        <f>リスト!D15</f>
        <v>112</v>
      </c>
      <c r="M15" t="str">
        <f>リスト!F15</f>
        <v>東桜学館</v>
      </c>
      <c r="N15" t="str">
        <f>リスト!G15</f>
        <v>東学</v>
      </c>
      <c r="O15" t="str">
        <f>リスト!H15</f>
        <v>山形</v>
      </c>
      <c r="P15">
        <f>リスト!I15</f>
        <v>0</v>
      </c>
      <c r="Q15" t="str">
        <f>リスト!J15</f>
        <v>東桜学館（男子）</v>
      </c>
      <c r="S15" t="s">
        <v>136</v>
      </c>
    </row>
    <row r="16" spans="1:19">
      <c r="A16" s="69" t="s">
        <v>12</v>
      </c>
      <c r="B16" s="70">
        <v>7</v>
      </c>
      <c r="C16" s="67">
        <f>入力①!C14</f>
        <v>0</v>
      </c>
      <c r="D16" s="67" t="str">
        <f>IF(入力①!D14=""," ","C")</f>
        <v xml:space="preserve"> </v>
      </c>
      <c r="E16" s="68" t="str">
        <f>入力①!E14&amp;貼付用!F16&amp;入力①!F14</f>
        <v>　</v>
      </c>
      <c r="F16" s="85" t="s">
        <v>102</v>
      </c>
      <c r="G16">
        <f>リスト!E16</f>
        <v>0</v>
      </c>
      <c r="H16">
        <f>リスト!A16</f>
        <v>13</v>
      </c>
      <c r="I16">
        <f>リスト!B16</f>
        <v>1</v>
      </c>
      <c r="J16" t="str">
        <f>リスト!C16</f>
        <v>少年男子</v>
      </c>
      <c r="K16">
        <f>リスト!D16</f>
        <v>113</v>
      </c>
      <c r="M16">
        <f>リスト!F16</f>
        <v>0</v>
      </c>
      <c r="N16">
        <f>リスト!G16</f>
        <v>0</v>
      </c>
      <c r="O16">
        <f>リスト!H16</f>
        <v>0</v>
      </c>
      <c r="P16">
        <f>リスト!I16</f>
        <v>0</v>
      </c>
      <c r="Q16">
        <f>リスト!J16</f>
        <v>0</v>
      </c>
    </row>
    <row r="17" spans="1:19">
      <c r="A17" s="69" t="s">
        <v>12</v>
      </c>
      <c r="B17" s="70">
        <v>8</v>
      </c>
      <c r="C17" s="67">
        <f>入力①!C15</f>
        <v>0</v>
      </c>
      <c r="D17" s="67" t="str">
        <f>IF(入力①!D15=""," ","C")</f>
        <v xml:space="preserve"> </v>
      </c>
      <c r="E17" s="68" t="str">
        <f>入力①!E15&amp;貼付用!F17&amp;入力①!F15</f>
        <v>　</v>
      </c>
      <c r="F17" s="85" t="s">
        <v>102</v>
      </c>
      <c r="G17">
        <f>リスト!E17</f>
        <v>0</v>
      </c>
      <c r="H17">
        <f>リスト!A17</f>
        <v>14</v>
      </c>
      <c r="I17">
        <f>リスト!B17</f>
        <v>1</v>
      </c>
      <c r="J17" t="str">
        <f>リスト!C17</f>
        <v>少年男子</v>
      </c>
      <c r="K17">
        <f>リスト!D17</f>
        <v>114</v>
      </c>
      <c r="M17">
        <f>リスト!F17</f>
        <v>0</v>
      </c>
      <c r="N17">
        <f>リスト!G17</f>
        <v>0</v>
      </c>
      <c r="O17">
        <f>リスト!H17</f>
        <v>0</v>
      </c>
      <c r="P17">
        <f>リスト!I17</f>
        <v>0</v>
      </c>
      <c r="Q17">
        <f>リスト!J17</f>
        <v>0</v>
      </c>
    </row>
    <row r="18" spans="1:19">
      <c r="A18" s="69" t="s">
        <v>12</v>
      </c>
      <c r="B18" s="70">
        <v>9</v>
      </c>
      <c r="C18" s="67">
        <f>入力①!C16</f>
        <v>0</v>
      </c>
      <c r="D18" s="67" t="str">
        <f>IF(入力①!D16=""," ","C")</f>
        <v xml:space="preserve"> </v>
      </c>
      <c r="E18" s="68" t="str">
        <f>入力①!E16&amp;貼付用!F18&amp;入力①!F16</f>
        <v>　</v>
      </c>
      <c r="F18" s="85" t="s">
        <v>102</v>
      </c>
      <c r="G18">
        <f>リスト!E18</f>
        <v>0</v>
      </c>
      <c r="H18">
        <f>リスト!A18</f>
        <v>15</v>
      </c>
      <c r="I18">
        <f>リスト!B18</f>
        <v>1</v>
      </c>
      <c r="J18" t="str">
        <f>リスト!C18</f>
        <v>少年男子</v>
      </c>
      <c r="K18">
        <f>リスト!D18</f>
        <v>115</v>
      </c>
      <c r="M18">
        <f>リスト!F18</f>
        <v>0</v>
      </c>
      <c r="N18">
        <f>リスト!G18</f>
        <v>0</v>
      </c>
      <c r="O18">
        <f>リスト!H18</f>
        <v>0</v>
      </c>
      <c r="P18">
        <f>リスト!I18</f>
        <v>0</v>
      </c>
      <c r="Q18">
        <f>リスト!J18</f>
        <v>0</v>
      </c>
    </row>
    <row r="19" spans="1:19">
      <c r="A19" s="69" t="s">
        <v>12</v>
      </c>
      <c r="B19" s="70">
        <v>10</v>
      </c>
      <c r="C19" s="67">
        <f>入力①!C17</f>
        <v>0</v>
      </c>
      <c r="D19" s="67" t="str">
        <f>IF(入力①!D17=""," ","C")</f>
        <v xml:space="preserve"> </v>
      </c>
      <c r="E19" s="68" t="str">
        <f>入力①!E17&amp;貼付用!F19&amp;入力①!F17</f>
        <v>　</v>
      </c>
      <c r="F19" s="85" t="s">
        <v>102</v>
      </c>
      <c r="G19">
        <f>リスト!E19</f>
        <v>0</v>
      </c>
      <c r="H19">
        <f>リスト!A19</f>
        <v>16</v>
      </c>
      <c r="I19">
        <f>リスト!B19</f>
        <v>1</v>
      </c>
      <c r="J19" t="str">
        <f>リスト!C19</f>
        <v>少年男子</v>
      </c>
      <c r="K19">
        <f>リスト!D19</f>
        <v>116</v>
      </c>
      <c r="M19">
        <f>リスト!F19</f>
        <v>0</v>
      </c>
      <c r="N19">
        <f>リスト!G19</f>
        <v>0</v>
      </c>
      <c r="O19">
        <f>リスト!H19</f>
        <v>0</v>
      </c>
      <c r="P19">
        <f>リスト!I19</f>
        <v>0</v>
      </c>
      <c r="Q19">
        <f>リスト!J19</f>
        <v>0</v>
      </c>
    </row>
    <row r="20" spans="1:19">
      <c r="A20" s="69" t="s">
        <v>12</v>
      </c>
      <c r="B20" s="70">
        <v>11</v>
      </c>
      <c r="C20" s="67">
        <f>入力①!C18</f>
        <v>0</v>
      </c>
      <c r="D20" s="67" t="str">
        <f>IF(入力①!D18=""," ","C")</f>
        <v xml:space="preserve"> </v>
      </c>
      <c r="E20" s="68" t="str">
        <f>入力①!E18&amp;貼付用!F20&amp;入力①!F18</f>
        <v>　</v>
      </c>
      <c r="F20" s="85" t="s">
        <v>102</v>
      </c>
      <c r="G20" t="str">
        <f>リスト!E20</f>
        <v>山形東（女子）</v>
      </c>
      <c r="H20">
        <f>リスト!A20</f>
        <v>17</v>
      </c>
      <c r="I20">
        <f>リスト!B20</f>
        <v>2</v>
      </c>
      <c r="J20" t="str">
        <f>リスト!C20</f>
        <v>少年女子</v>
      </c>
      <c r="K20">
        <f>リスト!D20</f>
        <v>201</v>
      </c>
      <c r="M20" t="str">
        <f>リスト!F20</f>
        <v>山形東</v>
      </c>
      <c r="N20" t="str">
        <f>リスト!G20</f>
        <v>山東</v>
      </c>
      <c r="O20" t="str">
        <f>リスト!H20</f>
        <v>山形</v>
      </c>
      <c r="P20">
        <f>リスト!I20</f>
        <v>0</v>
      </c>
      <c r="Q20" t="str">
        <f>リスト!J20</f>
        <v>山形東（女子）</v>
      </c>
      <c r="S20" t="s">
        <v>129</v>
      </c>
    </row>
    <row r="21" spans="1:19">
      <c r="A21" s="69" t="s">
        <v>12</v>
      </c>
      <c r="B21" s="70">
        <v>12</v>
      </c>
      <c r="C21" s="67">
        <f>入力①!C19</f>
        <v>0</v>
      </c>
      <c r="D21" s="67" t="str">
        <f>IF(入力①!D19=""," ","C")</f>
        <v xml:space="preserve"> </v>
      </c>
      <c r="E21" s="68" t="str">
        <f>入力①!E19&amp;貼付用!F21&amp;入力①!F19</f>
        <v>　</v>
      </c>
      <c r="F21" s="85" t="s">
        <v>102</v>
      </c>
      <c r="G21" t="str">
        <f>リスト!E21</f>
        <v>上山明新館（女子）</v>
      </c>
      <c r="H21">
        <f>リスト!A21</f>
        <v>18</v>
      </c>
      <c r="I21">
        <f>リスト!B21</f>
        <v>2</v>
      </c>
      <c r="J21" t="str">
        <f>リスト!C21</f>
        <v>少年女子</v>
      </c>
      <c r="K21">
        <f>リスト!D21</f>
        <v>202</v>
      </c>
      <c r="M21" t="str">
        <f>リスト!F21</f>
        <v>上山明新館</v>
      </c>
      <c r="N21" t="str">
        <f>リスト!G21</f>
        <v>明新</v>
      </c>
      <c r="O21" t="str">
        <f>リスト!H21</f>
        <v>山形</v>
      </c>
      <c r="P21">
        <f>リスト!I21</f>
        <v>0</v>
      </c>
      <c r="Q21" t="str">
        <f>リスト!J21</f>
        <v>上山明新館（女子）</v>
      </c>
      <c r="S21" t="s">
        <v>134</v>
      </c>
    </row>
    <row r="22" spans="1:19">
      <c r="A22" s="69" t="s">
        <v>12</v>
      </c>
      <c r="B22" s="70">
        <v>13</v>
      </c>
      <c r="C22" s="67">
        <f>入力①!C20</f>
        <v>0</v>
      </c>
      <c r="D22" s="67" t="str">
        <f>IF(入力①!D20=""," ","C")</f>
        <v xml:space="preserve"> </v>
      </c>
      <c r="E22" s="68" t="str">
        <f>入力①!E20&amp;貼付用!F22&amp;入力①!F20</f>
        <v>　</v>
      </c>
      <c r="F22" s="85" t="s">
        <v>102</v>
      </c>
      <c r="G22" t="str">
        <f>リスト!E22</f>
        <v>惺山（女子）</v>
      </c>
      <c r="H22">
        <f>リスト!A22</f>
        <v>19</v>
      </c>
      <c r="I22">
        <f>リスト!B22</f>
        <v>2</v>
      </c>
      <c r="J22" t="str">
        <f>リスト!C22</f>
        <v>少年女子</v>
      </c>
      <c r="K22">
        <f>リスト!D22</f>
        <v>203</v>
      </c>
      <c r="M22" t="str">
        <f>リスト!F22</f>
        <v>惺山</v>
      </c>
      <c r="N22" t="str">
        <f>リスト!G22</f>
        <v>惺山</v>
      </c>
      <c r="O22" t="str">
        <f>リスト!H22</f>
        <v>山形</v>
      </c>
      <c r="P22">
        <f>リスト!I22</f>
        <v>0</v>
      </c>
      <c r="Q22" t="str">
        <f>リスト!J22</f>
        <v>惺山（女子）</v>
      </c>
      <c r="S22" t="s">
        <v>140</v>
      </c>
    </row>
    <row r="23" spans="1:19">
      <c r="A23" s="69" t="s">
        <v>12</v>
      </c>
      <c r="B23" s="70">
        <v>14</v>
      </c>
      <c r="C23" s="67">
        <f>入力①!C21</f>
        <v>0</v>
      </c>
      <c r="D23" s="67" t="str">
        <f>IF(入力①!D21=""," ","C")</f>
        <v xml:space="preserve"> </v>
      </c>
      <c r="E23" s="68" t="str">
        <f>入力①!E21&amp;貼付用!F23&amp;入力①!F21</f>
        <v>　</v>
      </c>
      <c r="F23" s="85" t="s">
        <v>102</v>
      </c>
      <c r="G23" t="str">
        <f>リスト!E23</f>
        <v>日大山形（女子）</v>
      </c>
      <c r="H23">
        <f>リスト!A23</f>
        <v>20</v>
      </c>
      <c r="I23">
        <f>リスト!B23</f>
        <v>2</v>
      </c>
      <c r="J23" t="str">
        <f>リスト!C23</f>
        <v>少年女子</v>
      </c>
      <c r="K23">
        <f>リスト!D23</f>
        <v>204</v>
      </c>
      <c r="M23" t="str">
        <f>リスト!F23</f>
        <v>日大山形</v>
      </c>
      <c r="N23" t="str">
        <f>リスト!G23</f>
        <v>日大</v>
      </c>
      <c r="O23" t="str">
        <f>リスト!H23</f>
        <v>山形</v>
      </c>
      <c r="P23">
        <f>リスト!I23</f>
        <v>0</v>
      </c>
      <c r="Q23" t="str">
        <f>リスト!J23</f>
        <v>日大山形（女子）</v>
      </c>
      <c r="S23" t="s">
        <v>139</v>
      </c>
    </row>
    <row r="24" spans="1:19">
      <c r="A24" s="75" t="s">
        <v>12</v>
      </c>
      <c r="B24" s="76">
        <v>15</v>
      </c>
      <c r="C24" s="67">
        <f>入力①!C22</f>
        <v>0</v>
      </c>
      <c r="D24" s="67" t="str">
        <f>IF(入力①!D22=""," ","C")</f>
        <v xml:space="preserve"> </v>
      </c>
      <c r="E24" s="68" t="str">
        <f>入力①!E22&amp;貼付用!F24&amp;入力①!F22</f>
        <v>　</v>
      </c>
      <c r="F24" s="85" t="s">
        <v>102</v>
      </c>
      <c r="G24" t="str">
        <f>リスト!E24</f>
        <v>村山産業（女子）</v>
      </c>
      <c r="H24">
        <f>リスト!A24</f>
        <v>21</v>
      </c>
      <c r="I24">
        <f>リスト!B24</f>
        <v>2</v>
      </c>
      <c r="J24" t="str">
        <f>リスト!C24</f>
        <v>少年女子</v>
      </c>
      <c r="K24">
        <f>リスト!D24</f>
        <v>205</v>
      </c>
      <c r="M24" t="str">
        <f>リスト!F24</f>
        <v>村山産業</v>
      </c>
      <c r="N24" t="str">
        <f>リスト!G24</f>
        <v>村産</v>
      </c>
      <c r="O24" t="str">
        <f>リスト!H24</f>
        <v>山形</v>
      </c>
      <c r="P24">
        <f>リスト!I24</f>
        <v>0</v>
      </c>
      <c r="Q24" t="str">
        <f>リスト!J24</f>
        <v>村山産業（女子）</v>
      </c>
      <c r="S24" t="s">
        <v>135</v>
      </c>
    </row>
    <row r="25" spans="1:19">
      <c r="A25" s="77" t="s">
        <v>12</v>
      </c>
      <c r="B25" s="78">
        <v>16</v>
      </c>
      <c r="C25" s="67">
        <f>入力①!C23</f>
        <v>0</v>
      </c>
      <c r="D25" s="67" t="str">
        <f>IF(入力①!D23=""," ","C")</f>
        <v xml:space="preserve"> </v>
      </c>
      <c r="E25" s="68" t="str">
        <f>入力①!E23&amp;貼付用!F25&amp;入力①!F23</f>
        <v>　</v>
      </c>
      <c r="F25" s="85" t="s">
        <v>102</v>
      </c>
      <c r="G25" t="str">
        <f>リスト!E25</f>
        <v>東桜学館（女子）</v>
      </c>
      <c r="H25">
        <f>リスト!A25</f>
        <v>22</v>
      </c>
      <c r="I25">
        <f>リスト!B25</f>
        <v>2</v>
      </c>
      <c r="J25" t="str">
        <f>リスト!C25</f>
        <v>少年女子</v>
      </c>
      <c r="K25">
        <f>リスト!D25</f>
        <v>206</v>
      </c>
      <c r="M25" t="str">
        <f>リスト!F25</f>
        <v>東桜学館</v>
      </c>
      <c r="N25" t="str">
        <f>リスト!G25</f>
        <v>東学</v>
      </c>
      <c r="O25" t="str">
        <f>リスト!H25</f>
        <v>山形</v>
      </c>
      <c r="P25">
        <f>リスト!I25</f>
        <v>0</v>
      </c>
      <c r="Q25" t="str">
        <f>リスト!J25</f>
        <v>東桜学館（女子）</v>
      </c>
      <c r="S25" t="s">
        <v>136</v>
      </c>
    </row>
    <row r="26" spans="1:19">
      <c r="G26">
        <f>リスト!E26</f>
        <v>0</v>
      </c>
      <c r="H26">
        <f>リスト!A26</f>
        <v>23</v>
      </c>
      <c r="I26">
        <f>リスト!B26</f>
        <v>2</v>
      </c>
      <c r="J26" t="str">
        <f>リスト!C26</f>
        <v>少年女子</v>
      </c>
      <c r="K26">
        <f>リスト!D26</f>
        <v>207</v>
      </c>
      <c r="M26">
        <f>リスト!F26</f>
        <v>0</v>
      </c>
      <c r="N26">
        <f>リスト!G26</f>
        <v>0</v>
      </c>
      <c r="O26" t="str">
        <f>リスト!H26</f>
        <v>山形</v>
      </c>
      <c r="P26">
        <f>リスト!I26</f>
        <v>0</v>
      </c>
      <c r="Q26">
        <f>リスト!J26</f>
        <v>0</v>
      </c>
    </row>
    <row r="27" spans="1:19">
      <c r="A27" s="81"/>
      <c r="B27" s="82"/>
      <c r="C27" s="82"/>
      <c r="D27" s="82"/>
      <c r="E27" s="82"/>
      <c r="G27">
        <f>リスト!E27</f>
        <v>0</v>
      </c>
      <c r="H27">
        <f>リスト!A27</f>
        <v>24</v>
      </c>
      <c r="I27">
        <f>リスト!B27</f>
        <v>2</v>
      </c>
      <c r="J27" t="str">
        <f>リスト!C27</f>
        <v>少年女子</v>
      </c>
      <c r="K27">
        <f>リスト!D27</f>
        <v>208</v>
      </c>
      <c r="M27">
        <f>リスト!F27</f>
        <v>0</v>
      </c>
      <c r="N27">
        <f>リスト!G27</f>
        <v>0</v>
      </c>
      <c r="O27" t="str">
        <f>リスト!H27</f>
        <v>山形</v>
      </c>
      <c r="P27">
        <f>リスト!I27</f>
        <v>0</v>
      </c>
      <c r="Q27">
        <f>リスト!J27</f>
        <v>0</v>
      </c>
    </row>
    <row r="28" spans="1:19">
      <c r="A28" s="83"/>
      <c r="B28" s="84"/>
      <c r="C28" s="84"/>
      <c r="D28" s="84"/>
      <c r="E28" s="84"/>
      <c r="G28" t="str">
        <f>リスト!E28</f>
        <v>上送</v>
      </c>
      <c r="H28">
        <f>リスト!A28</f>
        <v>25</v>
      </c>
      <c r="I28">
        <f>リスト!B28</f>
        <v>3</v>
      </c>
      <c r="J28" t="str">
        <f>リスト!C28</f>
        <v>成年男子</v>
      </c>
      <c r="K28">
        <f>リスト!D28</f>
        <v>301</v>
      </c>
      <c r="M28" t="str">
        <f>リスト!F28</f>
        <v>上送</v>
      </c>
      <c r="N28" t="str">
        <f>リスト!G28</f>
        <v>上送</v>
      </c>
      <c r="O28" t="str">
        <f>リスト!H28</f>
        <v>山形</v>
      </c>
      <c r="P28">
        <f>リスト!I28</f>
        <v>0</v>
      </c>
      <c r="Q28" t="str">
        <f>リスト!J28</f>
        <v>上送</v>
      </c>
    </row>
    <row r="29" spans="1:19">
      <c r="G29" t="str">
        <f>リスト!E29</f>
        <v>山形新球会</v>
      </c>
      <c r="H29">
        <f>リスト!A29</f>
        <v>26</v>
      </c>
      <c r="I29">
        <f>リスト!B29</f>
        <v>3</v>
      </c>
      <c r="J29" t="str">
        <f>リスト!C29</f>
        <v>成年男子</v>
      </c>
      <c r="K29">
        <f>リスト!D29</f>
        <v>302</v>
      </c>
      <c r="M29" t="str">
        <f>リスト!F29</f>
        <v>山形新球会</v>
      </c>
      <c r="N29" t="str">
        <f>リスト!G29</f>
        <v>山形新球会</v>
      </c>
      <c r="O29" t="str">
        <f>リスト!H29</f>
        <v>山形</v>
      </c>
      <c r="P29">
        <f>リスト!I29</f>
        <v>0</v>
      </c>
      <c r="Q29" t="str">
        <f>リスト!J29</f>
        <v>山形新球会</v>
      </c>
    </row>
    <row r="30" spans="1:19">
      <c r="G30" t="str">
        <f>リスト!E30</f>
        <v>山形中央OB</v>
      </c>
      <c r="H30">
        <f>リスト!A30</f>
        <v>27</v>
      </c>
      <c r="I30">
        <f>リスト!B30</f>
        <v>3</v>
      </c>
      <c r="J30" t="str">
        <f>リスト!C30</f>
        <v>成年男子</v>
      </c>
      <c r="K30">
        <f>リスト!D30</f>
        <v>303</v>
      </c>
      <c r="M30" t="str">
        <f>リスト!F30</f>
        <v>山形中央OB</v>
      </c>
      <c r="N30" t="str">
        <f>リスト!G30</f>
        <v>山形中央OB</v>
      </c>
      <c r="O30" t="str">
        <f>リスト!H30</f>
        <v>山形</v>
      </c>
      <c r="P30">
        <f>リスト!I30</f>
        <v>0</v>
      </c>
      <c r="Q30" t="str">
        <f>リスト!J30</f>
        <v>山形中央OB</v>
      </c>
    </row>
    <row r="31" spans="1:19">
      <c r="G31">
        <f>リスト!E31</f>
        <v>0</v>
      </c>
      <c r="H31">
        <f>リスト!A31</f>
        <v>28</v>
      </c>
      <c r="I31">
        <f>リスト!B31</f>
        <v>3</v>
      </c>
      <c r="J31" t="str">
        <f>リスト!C31</f>
        <v>成年男子</v>
      </c>
      <c r="K31">
        <f>リスト!D31</f>
        <v>304</v>
      </c>
      <c r="M31">
        <f>リスト!F31</f>
        <v>0</v>
      </c>
      <c r="N31">
        <f>リスト!G31</f>
        <v>0</v>
      </c>
      <c r="O31" t="e">
        <f>リスト!H31</f>
        <v>#N/A</v>
      </c>
      <c r="P31">
        <f>リスト!I31</f>
        <v>0</v>
      </c>
      <c r="Q31">
        <f>リスト!J31</f>
        <v>0</v>
      </c>
    </row>
    <row r="32" spans="1:19">
      <c r="G32">
        <f>リスト!E32</f>
        <v>0</v>
      </c>
      <c r="H32">
        <f>リスト!A32</f>
        <v>29</v>
      </c>
      <c r="I32">
        <f>リスト!B32</f>
        <v>3</v>
      </c>
      <c r="J32" t="str">
        <f>リスト!C32</f>
        <v>成年男子</v>
      </c>
      <c r="K32">
        <f>リスト!D32</f>
        <v>305</v>
      </c>
      <c r="M32">
        <f>リスト!F32</f>
        <v>0</v>
      </c>
      <c r="N32">
        <f>リスト!G32</f>
        <v>0</v>
      </c>
      <c r="O32" t="e">
        <f>リスト!H32</f>
        <v>#N/A</v>
      </c>
      <c r="P32">
        <f>リスト!I32</f>
        <v>0</v>
      </c>
      <c r="Q32">
        <f>リスト!J32</f>
        <v>0</v>
      </c>
    </row>
    <row r="33" spans="7:17">
      <c r="G33">
        <f>リスト!E33</f>
        <v>0</v>
      </c>
      <c r="H33">
        <f>リスト!A33</f>
        <v>30</v>
      </c>
      <c r="I33">
        <f>リスト!B33</f>
        <v>3</v>
      </c>
      <c r="J33" t="str">
        <f>リスト!C33</f>
        <v>成年男子</v>
      </c>
      <c r="K33">
        <f>リスト!D33</f>
        <v>306</v>
      </c>
      <c r="M33">
        <f>リスト!F33</f>
        <v>0</v>
      </c>
      <c r="N33">
        <f>リスト!G33</f>
        <v>0</v>
      </c>
      <c r="O33" t="e">
        <f>リスト!H33</f>
        <v>#N/A</v>
      </c>
      <c r="P33">
        <f>リスト!I33</f>
        <v>0</v>
      </c>
      <c r="Q33">
        <f>リスト!J33</f>
        <v>0</v>
      </c>
    </row>
    <row r="34" spans="7:17">
      <c r="G34" t="str">
        <f>リスト!E34</f>
        <v>HC山形</v>
      </c>
      <c r="H34">
        <f>リスト!A34</f>
        <v>31</v>
      </c>
      <c r="I34">
        <f>リスト!B34</f>
        <v>4</v>
      </c>
      <c r="J34" t="str">
        <f>リスト!C34</f>
        <v>成年女子</v>
      </c>
      <c r="K34">
        <f>リスト!D34</f>
        <v>401</v>
      </c>
      <c r="M34" t="str">
        <f>リスト!F34</f>
        <v>HC山形</v>
      </c>
      <c r="N34" t="str">
        <f>リスト!G34</f>
        <v>HC山形</v>
      </c>
      <c r="O34" t="e">
        <f>リスト!H34</f>
        <v>#N/A</v>
      </c>
      <c r="P34">
        <f>リスト!I34</f>
        <v>0</v>
      </c>
      <c r="Q34" t="str">
        <f>リスト!J34</f>
        <v>HC山形</v>
      </c>
    </row>
    <row r="35" spans="7:17">
      <c r="G35" t="str">
        <f>リスト!E35</f>
        <v>福島クラブＢ</v>
      </c>
      <c r="H35">
        <f>リスト!A35</f>
        <v>32</v>
      </c>
      <c r="I35">
        <f>リスト!B35</f>
        <v>4</v>
      </c>
      <c r="J35" t="str">
        <f>リスト!C35</f>
        <v>成年女子</v>
      </c>
      <c r="K35">
        <f>リスト!D35</f>
        <v>402</v>
      </c>
      <c r="M35" t="str">
        <f>リスト!F35</f>
        <v>福島クラブＢ</v>
      </c>
      <c r="N35" t="str">
        <f>リスト!G35</f>
        <v>福島クラブＢ</v>
      </c>
      <c r="O35" t="e">
        <f>リスト!H35</f>
        <v>#N/A</v>
      </c>
      <c r="P35">
        <f>リスト!I35</f>
        <v>0</v>
      </c>
      <c r="Q35" t="str">
        <f>リスト!J35</f>
        <v>福島クラブＢ</v>
      </c>
    </row>
    <row r="36" spans="7:17">
      <c r="G36" t="e">
        <f>リスト!E36</f>
        <v>#N/A</v>
      </c>
      <c r="H36">
        <f>リスト!A36</f>
        <v>33</v>
      </c>
      <c r="I36">
        <f>リスト!B36</f>
        <v>0</v>
      </c>
      <c r="J36" t="str">
        <f>リスト!C36</f>
        <v/>
      </c>
      <c r="K36">
        <f>リスト!D36</f>
        <v>0</v>
      </c>
      <c r="M36" t="e">
        <f>リスト!F36</f>
        <v>#N/A</v>
      </c>
      <c r="N36" t="e">
        <f>リスト!G36</f>
        <v>#N/A</v>
      </c>
      <c r="O36" t="e">
        <f>リスト!H36</f>
        <v>#N/A</v>
      </c>
      <c r="P36">
        <f>リスト!I36</f>
        <v>0</v>
      </c>
      <c r="Q36" t="e">
        <f>リスト!J36</f>
        <v>#N/A</v>
      </c>
    </row>
    <row r="37" spans="7:17">
      <c r="G37" t="e">
        <f>リスト!E37</f>
        <v>#N/A</v>
      </c>
      <c r="H37">
        <f>リスト!A37</f>
        <v>34</v>
      </c>
      <c r="I37">
        <f>リスト!B37</f>
        <v>0</v>
      </c>
      <c r="J37" t="str">
        <f>リスト!C37</f>
        <v/>
      </c>
      <c r="K37">
        <f>リスト!D37</f>
        <v>0</v>
      </c>
      <c r="M37" t="e">
        <f>リスト!F37</f>
        <v>#N/A</v>
      </c>
      <c r="N37" t="e">
        <f>リスト!G37</f>
        <v>#N/A</v>
      </c>
      <c r="O37" t="e">
        <f>リスト!H37</f>
        <v>#N/A</v>
      </c>
      <c r="P37">
        <f>リスト!I37</f>
        <v>0</v>
      </c>
      <c r="Q37" t="e">
        <f>リスト!J37</f>
        <v>#N/A</v>
      </c>
    </row>
    <row r="38" spans="7:17">
      <c r="G38" t="e">
        <f>リスト!E38</f>
        <v>#N/A</v>
      </c>
      <c r="H38">
        <f>リスト!A38</f>
        <v>35</v>
      </c>
      <c r="I38">
        <f>リスト!B38</f>
        <v>0</v>
      </c>
      <c r="J38" t="str">
        <f>リスト!C38</f>
        <v/>
      </c>
      <c r="K38">
        <f>リスト!D38</f>
        <v>0</v>
      </c>
      <c r="M38" t="e">
        <f>リスト!F38</f>
        <v>#N/A</v>
      </c>
      <c r="N38" t="e">
        <f>リスト!G38</f>
        <v>#N/A</v>
      </c>
      <c r="O38">
        <f>リスト!H38</f>
        <v>0</v>
      </c>
      <c r="P38">
        <f>リスト!I38</f>
        <v>0</v>
      </c>
      <c r="Q38" t="e">
        <f>リスト!J38</f>
        <v>#N/A</v>
      </c>
    </row>
    <row r="39" spans="7:17">
      <c r="G39" t="e">
        <f>リスト!E39</f>
        <v>#N/A</v>
      </c>
      <c r="H39">
        <f>リスト!A39</f>
        <v>36</v>
      </c>
      <c r="I39">
        <f>リスト!B39</f>
        <v>0</v>
      </c>
      <c r="J39" t="str">
        <f>リスト!C39</f>
        <v/>
      </c>
      <c r="K39">
        <f>リスト!D39</f>
        <v>0</v>
      </c>
      <c r="M39" t="e">
        <f>リスト!F39</f>
        <v>#N/A</v>
      </c>
      <c r="N39" t="e">
        <f>リスト!G39</f>
        <v>#N/A</v>
      </c>
      <c r="O39">
        <f>リスト!H39</f>
        <v>0</v>
      </c>
      <c r="P39">
        <f>リスト!I39</f>
        <v>0</v>
      </c>
      <c r="Q39" t="e">
        <f>リスト!J39</f>
        <v>#N/A</v>
      </c>
    </row>
    <row r="40" spans="7:17">
      <c r="G40" t="e">
        <f>リスト!E40</f>
        <v>#N/A</v>
      </c>
      <c r="H40">
        <f>リスト!A40</f>
        <v>37</v>
      </c>
      <c r="I40">
        <f>リスト!B40</f>
        <v>0</v>
      </c>
      <c r="J40" t="str">
        <f>リスト!C40</f>
        <v/>
      </c>
      <c r="K40">
        <f>リスト!D40</f>
        <v>0</v>
      </c>
      <c r="M40" t="e">
        <f>リスト!F40</f>
        <v>#N/A</v>
      </c>
      <c r="N40" t="e">
        <f>リスト!G40</f>
        <v>#N/A</v>
      </c>
      <c r="O40">
        <f>リスト!H40</f>
        <v>0</v>
      </c>
      <c r="P40">
        <f>リスト!I40</f>
        <v>0</v>
      </c>
      <c r="Q40" t="e">
        <f>リスト!J40</f>
        <v>#N/A</v>
      </c>
    </row>
    <row r="41" spans="7:17">
      <c r="G41" t="e">
        <f>リスト!E41</f>
        <v>#N/A</v>
      </c>
      <c r="H41">
        <f>リスト!A41</f>
        <v>38</v>
      </c>
      <c r="I41">
        <f>リスト!B41</f>
        <v>0</v>
      </c>
      <c r="J41" t="str">
        <f>リスト!C41</f>
        <v/>
      </c>
      <c r="K41">
        <f>リスト!D41</f>
        <v>0</v>
      </c>
      <c r="M41" t="e">
        <f>リスト!F41</f>
        <v>#N/A</v>
      </c>
      <c r="N41" t="e">
        <f>リスト!G41</f>
        <v>#N/A</v>
      </c>
      <c r="O41">
        <f>リスト!H41</f>
        <v>0</v>
      </c>
      <c r="P41">
        <f>リスト!I41</f>
        <v>0</v>
      </c>
      <c r="Q41" t="e">
        <f>リスト!J41</f>
        <v>#N/A</v>
      </c>
    </row>
    <row r="42" spans="7:17">
      <c r="G42" t="e">
        <f>リスト!E42</f>
        <v>#N/A</v>
      </c>
      <c r="H42">
        <f>リスト!A42</f>
        <v>39</v>
      </c>
      <c r="I42">
        <f>リスト!B42</f>
        <v>0</v>
      </c>
      <c r="J42" t="str">
        <f>リスト!C42</f>
        <v/>
      </c>
      <c r="K42">
        <f>リスト!D42</f>
        <v>0</v>
      </c>
      <c r="M42" t="e">
        <f>リスト!F42</f>
        <v>#N/A</v>
      </c>
      <c r="N42" t="e">
        <f>リスト!G42</f>
        <v>#N/A</v>
      </c>
      <c r="O42">
        <f>リスト!H42</f>
        <v>0</v>
      </c>
      <c r="P42">
        <f>リスト!I42</f>
        <v>0</v>
      </c>
      <c r="Q42" t="e">
        <f>リスト!J42</f>
        <v>#N/A</v>
      </c>
    </row>
    <row r="43" spans="7:17">
      <c r="G43" t="e">
        <f>リスト!E43</f>
        <v>#N/A</v>
      </c>
      <c r="H43">
        <f>リスト!A43</f>
        <v>40</v>
      </c>
      <c r="I43">
        <f>リスト!B43</f>
        <v>0</v>
      </c>
      <c r="J43" t="str">
        <f>リスト!C43</f>
        <v/>
      </c>
      <c r="K43">
        <f>リスト!D43</f>
        <v>0</v>
      </c>
      <c r="M43" t="e">
        <f>リスト!F43</f>
        <v>#N/A</v>
      </c>
      <c r="N43" t="e">
        <f>リスト!G43</f>
        <v>#N/A</v>
      </c>
      <c r="O43">
        <f>リスト!H43</f>
        <v>0</v>
      </c>
      <c r="P43">
        <f>リスト!I43</f>
        <v>0</v>
      </c>
      <c r="Q43" t="e">
        <f>リスト!J43</f>
        <v>#N/A</v>
      </c>
    </row>
    <row r="44" spans="7:17">
      <c r="G44" t="e">
        <f>リスト!E44</f>
        <v>#N/A</v>
      </c>
      <c r="H44">
        <f>リスト!A44</f>
        <v>41</v>
      </c>
      <c r="I44">
        <f>リスト!B44</f>
        <v>0</v>
      </c>
      <c r="J44" t="str">
        <f>リスト!C44</f>
        <v/>
      </c>
      <c r="K44">
        <f>リスト!D44</f>
        <v>0</v>
      </c>
      <c r="M44" t="e">
        <f>リスト!F44</f>
        <v>#N/A</v>
      </c>
      <c r="N44" t="e">
        <f>リスト!G44</f>
        <v>#N/A</v>
      </c>
      <c r="O44">
        <f>リスト!H44</f>
        <v>0</v>
      </c>
      <c r="P44">
        <f>リスト!I44</f>
        <v>0</v>
      </c>
      <c r="Q44" t="e">
        <f>リスト!J44</f>
        <v>#N/A</v>
      </c>
    </row>
    <row r="45" spans="7:17">
      <c r="G45" t="e">
        <f>リスト!E45</f>
        <v>#N/A</v>
      </c>
      <c r="H45">
        <f>リスト!A45</f>
        <v>42</v>
      </c>
      <c r="I45">
        <f>リスト!B45</f>
        <v>0</v>
      </c>
      <c r="J45" t="str">
        <f>リスト!C45</f>
        <v/>
      </c>
      <c r="K45">
        <f>リスト!D45</f>
        <v>0</v>
      </c>
      <c r="M45" t="e">
        <f>リスト!F45</f>
        <v>#N/A</v>
      </c>
      <c r="N45" t="e">
        <f>リスト!G45</f>
        <v>#N/A</v>
      </c>
      <c r="O45">
        <f>リスト!H45</f>
        <v>0</v>
      </c>
      <c r="P45">
        <f>リスト!I45</f>
        <v>0</v>
      </c>
      <c r="Q45" t="e">
        <f>リスト!J45</f>
        <v>#N/A</v>
      </c>
    </row>
    <row r="46" spans="7:17">
      <c r="G46">
        <f>リスト!E46</f>
        <v>0</v>
      </c>
      <c r="H46">
        <f>リスト!A46</f>
        <v>0</v>
      </c>
      <c r="I46">
        <f>リスト!B46</f>
        <v>0</v>
      </c>
      <c r="J46">
        <f>リスト!C46</f>
        <v>0</v>
      </c>
      <c r="K46">
        <f>リスト!D46</f>
        <v>0</v>
      </c>
      <c r="M46">
        <f>リスト!F46</f>
        <v>0</v>
      </c>
      <c r="N46">
        <f>リスト!G46</f>
        <v>0</v>
      </c>
      <c r="O46">
        <f>リスト!H46</f>
        <v>0</v>
      </c>
      <c r="P46">
        <f>リスト!I46</f>
        <v>0</v>
      </c>
      <c r="Q46">
        <f>リスト!J46</f>
        <v>0</v>
      </c>
    </row>
    <row r="47" spans="7:17">
      <c r="G47">
        <f>リスト!E47</f>
        <v>0</v>
      </c>
      <c r="H47">
        <f>リスト!A47</f>
        <v>0</v>
      </c>
      <c r="I47">
        <f>リスト!B47</f>
        <v>0</v>
      </c>
      <c r="J47">
        <f>リスト!C47</f>
        <v>0</v>
      </c>
      <c r="K47">
        <f>リスト!D47</f>
        <v>0</v>
      </c>
      <c r="M47">
        <f>リスト!F47</f>
        <v>0</v>
      </c>
      <c r="N47">
        <f>リスト!G47</f>
        <v>0</v>
      </c>
      <c r="O47">
        <f>リスト!H47</f>
        <v>0</v>
      </c>
      <c r="P47">
        <f>リスト!I47</f>
        <v>0</v>
      </c>
      <c r="Q47">
        <f>リスト!J47</f>
        <v>0</v>
      </c>
    </row>
    <row r="48" spans="7:17">
      <c r="G48">
        <f>リスト!E48</f>
        <v>0</v>
      </c>
      <c r="H48">
        <f>リスト!A48</f>
        <v>0</v>
      </c>
      <c r="I48">
        <f>リスト!B48</f>
        <v>0</v>
      </c>
      <c r="J48">
        <f>リスト!C48</f>
        <v>0</v>
      </c>
      <c r="K48">
        <f>リスト!D48</f>
        <v>0</v>
      </c>
      <c r="M48">
        <f>リスト!F48</f>
        <v>0</v>
      </c>
      <c r="N48">
        <f>リスト!G48</f>
        <v>0</v>
      </c>
      <c r="O48">
        <f>リスト!H48</f>
        <v>0</v>
      </c>
      <c r="P48">
        <f>リスト!I48</f>
        <v>0</v>
      </c>
      <c r="Q48">
        <f>リスト!J48</f>
        <v>0</v>
      </c>
    </row>
    <row r="49" spans="7:17">
      <c r="G49">
        <f>リスト!E49</f>
        <v>0</v>
      </c>
      <c r="H49">
        <f>リスト!A49</f>
        <v>0</v>
      </c>
      <c r="I49">
        <f>リスト!B49</f>
        <v>0</v>
      </c>
      <c r="J49">
        <f>リスト!C49</f>
        <v>0</v>
      </c>
      <c r="K49">
        <f>リスト!D49</f>
        <v>0</v>
      </c>
      <c r="M49">
        <f>リスト!F49</f>
        <v>0</v>
      </c>
      <c r="N49">
        <f>リスト!G49</f>
        <v>0</v>
      </c>
      <c r="O49">
        <f>リスト!H49</f>
        <v>0</v>
      </c>
      <c r="P49">
        <f>リスト!I49</f>
        <v>0</v>
      </c>
      <c r="Q49">
        <f>リスト!J49</f>
        <v>0</v>
      </c>
    </row>
    <row r="50" spans="7:17">
      <c r="G50">
        <f>リスト!E50</f>
        <v>0</v>
      </c>
      <c r="H50">
        <f>リスト!A50</f>
        <v>0</v>
      </c>
      <c r="I50">
        <f>リスト!B50</f>
        <v>0</v>
      </c>
      <c r="J50">
        <f>リスト!C50</f>
        <v>0</v>
      </c>
      <c r="K50">
        <f>リスト!D50</f>
        <v>0</v>
      </c>
      <c r="M50">
        <f>リスト!F50</f>
        <v>0</v>
      </c>
      <c r="N50">
        <f>リスト!G50</f>
        <v>0</v>
      </c>
      <c r="O50">
        <f>リスト!H50</f>
        <v>0</v>
      </c>
      <c r="P50">
        <f>リスト!I50</f>
        <v>0</v>
      </c>
      <c r="Q50">
        <f>リスト!J50</f>
        <v>0</v>
      </c>
    </row>
    <row r="51" spans="7:17">
      <c r="G51">
        <f>リスト!E51</f>
        <v>0</v>
      </c>
      <c r="H51">
        <f>リスト!A51</f>
        <v>0</v>
      </c>
      <c r="I51">
        <f>リスト!B51</f>
        <v>0</v>
      </c>
      <c r="J51">
        <f>リスト!C51</f>
        <v>0</v>
      </c>
      <c r="K51">
        <f>リスト!D51</f>
        <v>0</v>
      </c>
      <c r="M51">
        <f>リスト!F51</f>
        <v>0</v>
      </c>
      <c r="N51">
        <f>リスト!G51</f>
        <v>0</v>
      </c>
      <c r="O51">
        <f>リスト!H51</f>
        <v>0</v>
      </c>
      <c r="P51">
        <f>リスト!I51</f>
        <v>0</v>
      </c>
      <c r="Q51">
        <f>リスト!J51</f>
        <v>0</v>
      </c>
    </row>
    <row r="52" spans="7:17">
      <c r="G52">
        <f>リスト!E52</f>
        <v>0</v>
      </c>
      <c r="H52">
        <f>リスト!A52</f>
        <v>0</v>
      </c>
      <c r="I52">
        <f>リスト!B52</f>
        <v>0</v>
      </c>
      <c r="J52">
        <f>リスト!C52</f>
        <v>0</v>
      </c>
      <c r="K52">
        <f>リスト!D52</f>
        <v>0</v>
      </c>
      <c r="M52">
        <f>リスト!F52</f>
        <v>0</v>
      </c>
      <c r="N52">
        <f>リスト!G52</f>
        <v>0</v>
      </c>
      <c r="O52">
        <f>リスト!H52</f>
        <v>0</v>
      </c>
      <c r="P52">
        <f>リスト!I52</f>
        <v>0</v>
      </c>
      <c r="Q52">
        <f>リスト!J52</f>
        <v>0</v>
      </c>
    </row>
    <row r="53" spans="7:17">
      <c r="G53">
        <f>リスト!E53</f>
        <v>0</v>
      </c>
      <c r="H53">
        <f>リスト!A53</f>
        <v>0</v>
      </c>
      <c r="I53">
        <f>リスト!B53</f>
        <v>0</v>
      </c>
      <c r="J53">
        <f>リスト!C53</f>
        <v>0</v>
      </c>
      <c r="K53">
        <f>リスト!D53</f>
        <v>0</v>
      </c>
      <c r="M53">
        <f>リスト!F53</f>
        <v>0</v>
      </c>
      <c r="N53">
        <f>リスト!G53</f>
        <v>0</v>
      </c>
      <c r="O53">
        <f>リスト!H53</f>
        <v>0</v>
      </c>
      <c r="P53">
        <f>リスト!I53</f>
        <v>0</v>
      </c>
      <c r="Q53">
        <f>リスト!J53</f>
        <v>0</v>
      </c>
    </row>
    <row r="54" spans="7:17">
      <c r="G54">
        <f>リスト!E54</f>
        <v>0</v>
      </c>
      <c r="H54">
        <f>リスト!A54</f>
        <v>0</v>
      </c>
      <c r="I54">
        <f>リスト!B54</f>
        <v>0</v>
      </c>
      <c r="J54">
        <f>リスト!C54</f>
        <v>0</v>
      </c>
      <c r="K54">
        <f>リスト!D54</f>
        <v>0</v>
      </c>
      <c r="M54">
        <f>リスト!F54</f>
        <v>0</v>
      </c>
      <c r="N54">
        <f>リスト!G54</f>
        <v>0</v>
      </c>
      <c r="O54">
        <f>リスト!H54</f>
        <v>0</v>
      </c>
      <c r="P54">
        <f>リスト!I54</f>
        <v>0</v>
      </c>
      <c r="Q54">
        <f>リスト!J54</f>
        <v>0</v>
      </c>
    </row>
    <row r="55" spans="7:17">
      <c r="G55">
        <f>リスト!E55</f>
        <v>0</v>
      </c>
      <c r="H55">
        <f>リスト!A55</f>
        <v>0</v>
      </c>
      <c r="I55">
        <f>リスト!B55</f>
        <v>0</v>
      </c>
      <c r="J55">
        <f>リスト!C55</f>
        <v>0</v>
      </c>
      <c r="K55">
        <f>リスト!D55</f>
        <v>0</v>
      </c>
      <c r="M55">
        <f>リスト!F55</f>
        <v>0</v>
      </c>
      <c r="N55">
        <f>リスト!G55</f>
        <v>0</v>
      </c>
      <c r="O55">
        <f>リスト!H55</f>
        <v>0</v>
      </c>
      <c r="P55">
        <f>リスト!I55</f>
        <v>0</v>
      </c>
      <c r="Q55">
        <f>リスト!J55</f>
        <v>0</v>
      </c>
    </row>
    <row r="56" spans="7:17">
      <c r="G56">
        <f>リスト!E56</f>
        <v>0</v>
      </c>
      <c r="H56">
        <f>リスト!A56</f>
        <v>0</v>
      </c>
      <c r="I56">
        <f>リスト!B56</f>
        <v>0</v>
      </c>
      <c r="J56">
        <f>リスト!C56</f>
        <v>0</v>
      </c>
      <c r="K56">
        <f>リスト!D56</f>
        <v>0</v>
      </c>
      <c r="M56">
        <f>リスト!F56</f>
        <v>0</v>
      </c>
      <c r="N56">
        <f>リスト!G56</f>
        <v>0</v>
      </c>
      <c r="O56">
        <f>リスト!H56</f>
        <v>0</v>
      </c>
      <c r="P56">
        <f>リスト!I56</f>
        <v>0</v>
      </c>
      <c r="Q56">
        <f>リスト!J56</f>
        <v>0</v>
      </c>
    </row>
    <row r="57" spans="7:17">
      <c r="G57">
        <f>リスト!E57</f>
        <v>0</v>
      </c>
      <c r="H57">
        <f>リスト!A57</f>
        <v>0</v>
      </c>
      <c r="I57">
        <f>リスト!B57</f>
        <v>0</v>
      </c>
      <c r="J57">
        <f>リスト!C57</f>
        <v>0</v>
      </c>
      <c r="K57">
        <f>リスト!D57</f>
        <v>0</v>
      </c>
      <c r="M57">
        <f>リスト!F57</f>
        <v>0</v>
      </c>
      <c r="N57">
        <f>リスト!G57</f>
        <v>0</v>
      </c>
      <c r="O57">
        <f>リスト!H57</f>
        <v>0</v>
      </c>
      <c r="P57">
        <f>リスト!I57</f>
        <v>0</v>
      </c>
      <c r="Q57">
        <f>リスト!J57</f>
        <v>0</v>
      </c>
    </row>
    <row r="58" spans="7:17">
      <c r="G58">
        <f>リスト!E58</f>
        <v>0</v>
      </c>
      <c r="H58">
        <f>リスト!A58</f>
        <v>0</v>
      </c>
      <c r="I58">
        <f>リスト!B58</f>
        <v>0</v>
      </c>
      <c r="J58">
        <f>リスト!C58</f>
        <v>0</v>
      </c>
      <c r="K58">
        <f>リスト!D58</f>
        <v>0</v>
      </c>
      <c r="M58">
        <f>リスト!F58</f>
        <v>0</v>
      </c>
      <c r="N58">
        <f>リスト!G58</f>
        <v>0</v>
      </c>
      <c r="O58">
        <f>リスト!H58</f>
        <v>0</v>
      </c>
      <c r="P58">
        <f>リスト!I58</f>
        <v>0</v>
      </c>
      <c r="Q58">
        <f>リスト!J58</f>
        <v>0</v>
      </c>
    </row>
    <row r="59" spans="7:17">
      <c r="G59">
        <f>リスト!E59</f>
        <v>0</v>
      </c>
      <c r="H59">
        <f>リスト!A59</f>
        <v>0</v>
      </c>
      <c r="I59">
        <f>リスト!B59</f>
        <v>0</v>
      </c>
      <c r="J59">
        <f>リスト!C59</f>
        <v>0</v>
      </c>
      <c r="K59">
        <f>リスト!D59</f>
        <v>0</v>
      </c>
      <c r="M59">
        <f>リスト!F59</f>
        <v>0</v>
      </c>
      <c r="N59">
        <f>リスト!G59</f>
        <v>0</v>
      </c>
      <c r="O59">
        <f>リスト!H59</f>
        <v>0</v>
      </c>
      <c r="P59">
        <f>リスト!I59</f>
        <v>0</v>
      </c>
      <c r="Q59">
        <f>リスト!J59</f>
        <v>0</v>
      </c>
    </row>
    <row r="60" spans="7:17">
      <c r="G60">
        <f>リスト!E60</f>
        <v>0</v>
      </c>
      <c r="H60">
        <f>リスト!A60</f>
        <v>0</v>
      </c>
      <c r="I60">
        <f>リスト!B60</f>
        <v>0</v>
      </c>
      <c r="J60">
        <f>リスト!C60</f>
        <v>0</v>
      </c>
      <c r="K60">
        <f>リスト!D60</f>
        <v>0</v>
      </c>
      <c r="M60">
        <f>リスト!F60</f>
        <v>0</v>
      </c>
      <c r="N60">
        <f>リスト!G60</f>
        <v>0</v>
      </c>
      <c r="O60">
        <f>リスト!H60</f>
        <v>0</v>
      </c>
      <c r="P60">
        <f>リスト!I60</f>
        <v>0</v>
      </c>
      <c r="Q60">
        <f>リスト!J60</f>
        <v>0</v>
      </c>
    </row>
    <row r="61" spans="7:17">
      <c r="G61">
        <f>リスト!E61</f>
        <v>0</v>
      </c>
      <c r="H61">
        <f>リスト!A61</f>
        <v>0</v>
      </c>
      <c r="I61">
        <f>リスト!B61</f>
        <v>0</v>
      </c>
      <c r="J61">
        <f>リスト!C61</f>
        <v>0</v>
      </c>
      <c r="K61">
        <f>リスト!D61</f>
        <v>0</v>
      </c>
      <c r="M61">
        <f>リスト!F61</f>
        <v>0</v>
      </c>
      <c r="N61">
        <f>リスト!G61</f>
        <v>0</v>
      </c>
      <c r="O61">
        <f>リスト!H61</f>
        <v>0</v>
      </c>
      <c r="P61">
        <f>リスト!I61</f>
        <v>0</v>
      </c>
      <c r="Q61">
        <f>リスト!J61</f>
        <v>0</v>
      </c>
    </row>
    <row r="62" spans="7:17">
      <c r="G62">
        <f>リスト!E62</f>
        <v>0</v>
      </c>
      <c r="H62">
        <f>リスト!A62</f>
        <v>0</v>
      </c>
      <c r="I62">
        <f>リスト!B62</f>
        <v>0</v>
      </c>
      <c r="J62">
        <f>リスト!C62</f>
        <v>0</v>
      </c>
      <c r="K62">
        <f>リスト!D62</f>
        <v>0</v>
      </c>
      <c r="M62">
        <f>リスト!F62</f>
        <v>0</v>
      </c>
      <c r="N62">
        <f>リスト!G62</f>
        <v>0</v>
      </c>
      <c r="O62">
        <f>リスト!H62</f>
        <v>0</v>
      </c>
      <c r="P62">
        <f>リスト!I62</f>
        <v>0</v>
      </c>
      <c r="Q62">
        <f>リスト!J62</f>
        <v>0</v>
      </c>
    </row>
    <row r="63" spans="7:17">
      <c r="G63">
        <f>リスト!E63</f>
        <v>0</v>
      </c>
      <c r="H63">
        <f>リスト!A63</f>
        <v>0</v>
      </c>
      <c r="I63">
        <f>リスト!B63</f>
        <v>0</v>
      </c>
      <c r="J63">
        <f>リスト!C63</f>
        <v>0</v>
      </c>
      <c r="K63">
        <f>リスト!D63</f>
        <v>0</v>
      </c>
      <c r="M63">
        <f>リスト!F63</f>
        <v>0</v>
      </c>
      <c r="N63">
        <f>リスト!G63</f>
        <v>0</v>
      </c>
      <c r="O63">
        <f>リスト!H63</f>
        <v>0</v>
      </c>
      <c r="P63">
        <f>リスト!I63</f>
        <v>0</v>
      </c>
      <c r="Q63">
        <f>リスト!J63</f>
        <v>0</v>
      </c>
    </row>
    <row r="64" spans="7:17">
      <c r="G64">
        <f>リスト!E64</f>
        <v>0</v>
      </c>
      <c r="H64">
        <f>リスト!A64</f>
        <v>0</v>
      </c>
      <c r="I64">
        <f>リスト!B64</f>
        <v>0</v>
      </c>
      <c r="J64">
        <f>リスト!C64</f>
        <v>0</v>
      </c>
      <c r="K64">
        <f>リスト!D64</f>
        <v>0</v>
      </c>
      <c r="M64">
        <f>リスト!F64</f>
        <v>0</v>
      </c>
      <c r="N64">
        <f>リスト!G64</f>
        <v>0</v>
      </c>
      <c r="O64">
        <f>リスト!H64</f>
        <v>0</v>
      </c>
      <c r="P64">
        <f>リスト!I64</f>
        <v>0</v>
      </c>
      <c r="Q64">
        <f>リスト!J64</f>
        <v>0</v>
      </c>
    </row>
    <row r="65" spans="7:17">
      <c r="G65">
        <f>リスト!E65</f>
        <v>0</v>
      </c>
      <c r="H65">
        <f>リスト!A65</f>
        <v>0</v>
      </c>
      <c r="I65">
        <f>リスト!B65</f>
        <v>0</v>
      </c>
      <c r="J65">
        <f>リスト!C65</f>
        <v>0</v>
      </c>
      <c r="K65">
        <f>リスト!D65</f>
        <v>0</v>
      </c>
      <c r="M65">
        <f>リスト!F65</f>
        <v>0</v>
      </c>
      <c r="N65">
        <f>リスト!G65</f>
        <v>0</v>
      </c>
      <c r="O65">
        <f>リスト!H65</f>
        <v>0</v>
      </c>
      <c r="P65">
        <f>リスト!I65</f>
        <v>0</v>
      </c>
      <c r="Q65">
        <f>リスト!J65</f>
        <v>0</v>
      </c>
    </row>
    <row r="66" spans="7:17">
      <c r="G66">
        <f>リスト!E66</f>
        <v>0</v>
      </c>
      <c r="H66">
        <f>リスト!A66</f>
        <v>0</v>
      </c>
      <c r="I66">
        <f>リスト!B66</f>
        <v>0</v>
      </c>
      <c r="J66">
        <f>リスト!C66</f>
        <v>0</v>
      </c>
      <c r="K66">
        <f>リスト!D66</f>
        <v>0</v>
      </c>
      <c r="M66">
        <f>リスト!F66</f>
        <v>0</v>
      </c>
      <c r="N66">
        <f>リスト!G66</f>
        <v>0</v>
      </c>
      <c r="O66">
        <f>リスト!H66</f>
        <v>0</v>
      </c>
      <c r="P66">
        <f>リスト!I66</f>
        <v>0</v>
      </c>
      <c r="Q66">
        <f>リスト!J66</f>
        <v>0</v>
      </c>
    </row>
    <row r="67" spans="7:17">
      <c r="G67">
        <f>リスト!E67</f>
        <v>0</v>
      </c>
      <c r="H67">
        <f>リスト!A67</f>
        <v>0</v>
      </c>
      <c r="I67">
        <f>リスト!B67</f>
        <v>0</v>
      </c>
      <c r="J67">
        <f>リスト!C67</f>
        <v>0</v>
      </c>
      <c r="K67">
        <f>リスト!D67</f>
        <v>0</v>
      </c>
      <c r="M67">
        <f>リスト!F67</f>
        <v>0</v>
      </c>
      <c r="N67">
        <f>リスト!G67</f>
        <v>0</v>
      </c>
      <c r="O67">
        <f>リスト!H67</f>
        <v>0</v>
      </c>
      <c r="P67">
        <f>リスト!I67</f>
        <v>0</v>
      </c>
      <c r="Q67">
        <f>リスト!J67</f>
        <v>0</v>
      </c>
    </row>
    <row r="68" spans="7:17">
      <c r="G68">
        <f>リスト!E68</f>
        <v>0</v>
      </c>
      <c r="H68">
        <f>リスト!A68</f>
        <v>0</v>
      </c>
      <c r="I68">
        <f>リスト!B68</f>
        <v>0</v>
      </c>
      <c r="J68">
        <f>リスト!C68</f>
        <v>0</v>
      </c>
      <c r="K68">
        <f>リスト!D68</f>
        <v>0</v>
      </c>
      <c r="M68">
        <f>リスト!F68</f>
        <v>0</v>
      </c>
      <c r="N68">
        <f>リスト!G68</f>
        <v>0</v>
      </c>
      <c r="O68">
        <f>リスト!H68</f>
        <v>0</v>
      </c>
      <c r="P68">
        <f>リスト!I68</f>
        <v>0</v>
      </c>
      <c r="Q68">
        <f>リスト!J68</f>
        <v>0</v>
      </c>
    </row>
    <row r="69" spans="7:17">
      <c r="G69">
        <f>リスト!E69</f>
        <v>0</v>
      </c>
      <c r="H69">
        <f>リスト!A69</f>
        <v>0</v>
      </c>
      <c r="I69">
        <f>リスト!B69</f>
        <v>0</v>
      </c>
      <c r="J69">
        <f>リスト!C69</f>
        <v>0</v>
      </c>
      <c r="K69">
        <f>リスト!D69</f>
        <v>0</v>
      </c>
      <c r="M69">
        <f>リスト!F69</f>
        <v>0</v>
      </c>
      <c r="N69">
        <f>リスト!G69</f>
        <v>0</v>
      </c>
      <c r="O69">
        <f>リスト!H69</f>
        <v>0</v>
      </c>
      <c r="P69">
        <f>リスト!I69</f>
        <v>0</v>
      </c>
      <c r="Q69">
        <f>リスト!J69</f>
        <v>0</v>
      </c>
    </row>
    <row r="70" spans="7:17">
      <c r="G70">
        <f>リスト!E70</f>
        <v>0</v>
      </c>
      <c r="H70">
        <f>リスト!A70</f>
        <v>0</v>
      </c>
      <c r="I70">
        <f>リスト!B70</f>
        <v>0</v>
      </c>
      <c r="J70">
        <f>リスト!C70</f>
        <v>0</v>
      </c>
      <c r="K70">
        <f>リスト!D70</f>
        <v>0</v>
      </c>
      <c r="M70">
        <f>リスト!F70</f>
        <v>0</v>
      </c>
      <c r="N70">
        <f>リスト!G70</f>
        <v>0</v>
      </c>
      <c r="O70">
        <f>リスト!H70</f>
        <v>0</v>
      </c>
      <c r="P70">
        <f>リスト!I70</f>
        <v>0</v>
      </c>
      <c r="Q70">
        <f>リスト!J70</f>
        <v>0</v>
      </c>
    </row>
    <row r="71" spans="7:17">
      <c r="G71">
        <f>リスト!E71</f>
        <v>0</v>
      </c>
      <c r="H71">
        <f>リスト!A71</f>
        <v>0</v>
      </c>
      <c r="I71">
        <f>リスト!B71</f>
        <v>0</v>
      </c>
      <c r="J71">
        <f>リスト!C71</f>
        <v>0</v>
      </c>
      <c r="K71">
        <f>リスト!D71</f>
        <v>0</v>
      </c>
      <c r="M71">
        <f>リスト!F71</f>
        <v>0</v>
      </c>
      <c r="N71">
        <f>リスト!G71</f>
        <v>0</v>
      </c>
      <c r="O71">
        <f>リスト!H71</f>
        <v>0</v>
      </c>
      <c r="P71">
        <f>リスト!I71</f>
        <v>0</v>
      </c>
      <c r="Q71">
        <f>リスト!J71</f>
        <v>0</v>
      </c>
    </row>
    <row r="72" spans="7:17">
      <c r="G72">
        <f>リスト!E72</f>
        <v>0</v>
      </c>
      <c r="H72">
        <f>リスト!A72</f>
        <v>0</v>
      </c>
      <c r="I72">
        <f>リスト!B72</f>
        <v>0</v>
      </c>
      <c r="J72">
        <f>リスト!C72</f>
        <v>0</v>
      </c>
      <c r="K72">
        <f>リスト!D72</f>
        <v>0</v>
      </c>
      <c r="M72">
        <f>リスト!F72</f>
        <v>0</v>
      </c>
      <c r="N72">
        <f>リスト!G72</f>
        <v>0</v>
      </c>
      <c r="O72">
        <f>リスト!H72</f>
        <v>0</v>
      </c>
      <c r="P72">
        <f>リスト!I72</f>
        <v>0</v>
      </c>
      <c r="Q72">
        <f>リスト!J72</f>
        <v>0</v>
      </c>
    </row>
    <row r="73" spans="7:17">
      <c r="G73">
        <f>リスト!E73</f>
        <v>0</v>
      </c>
      <c r="H73">
        <f>リスト!A73</f>
        <v>0</v>
      </c>
      <c r="I73">
        <f>リスト!B73</f>
        <v>0</v>
      </c>
      <c r="J73">
        <f>リスト!C73</f>
        <v>0</v>
      </c>
      <c r="K73">
        <f>リスト!D73</f>
        <v>0</v>
      </c>
      <c r="M73">
        <f>リスト!F73</f>
        <v>0</v>
      </c>
      <c r="N73">
        <f>リスト!G73</f>
        <v>0</v>
      </c>
      <c r="O73">
        <f>リスト!H73</f>
        <v>0</v>
      </c>
      <c r="P73">
        <f>リスト!I73</f>
        <v>0</v>
      </c>
      <c r="Q73">
        <f>リスト!J73</f>
        <v>0</v>
      </c>
    </row>
    <row r="74" spans="7:17">
      <c r="G74">
        <f>リスト!E74</f>
        <v>0</v>
      </c>
      <c r="H74">
        <f>リスト!A74</f>
        <v>0</v>
      </c>
      <c r="I74">
        <f>リスト!B74</f>
        <v>0</v>
      </c>
      <c r="J74">
        <f>リスト!C74</f>
        <v>0</v>
      </c>
      <c r="K74">
        <f>リスト!D74</f>
        <v>0</v>
      </c>
      <c r="M74">
        <f>リスト!F74</f>
        <v>0</v>
      </c>
      <c r="N74">
        <f>リスト!G74</f>
        <v>0</v>
      </c>
      <c r="O74">
        <f>リスト!H74</f>
        <v>0</v>
      </c>
      <c r="P74">
        <f>リスト!I74</f>
        <v>0</v>
      </c>
      <c r="Q74">
        <f>リスト!J74</f>
        <v>0</v>
      </c>
    </row>
    <row r="75" spans="7:17">
      <c r="G75">
        <f>リスト!E75</f>
        <v>0</v>
      </c>
      <c r="H75">
        <f>リスト!A75</f>
        <v>0</v>
      </c>
      <c r="I75">
        <f>リスト!B75</f>
        <v>0</v>
      </c>
      <c r="J75">
        <f>リスト!C75</f>
        <v>0</v>
      </c>
      <c r="K75">
        <f>リスト!D75</f>
        <v>0</v>
      </c>
      <c r="M75">
        <f>リスト!F75</f>
        <v>0</v>
      </c>
      <c r="N75">
        <f>リスト!G75</f>
        <v>0</v>
      </c>
      <c r="O75">
        <f>リスト!H75</f>
        <v>0</v>
      </c>
      <c r="P75">
        <f>リスト!I75</f>
        <v>0</v>
      </c>
      <c r="Q75">
        <f>リスト!J75</f>
        <v>0</v>
      </c>
    </row>
    <row r="76" spans="7:17">
      <c r="G76">
        <f>リスト!E76</f>
        <v>0</v>
      </c>
      <c r="H76">
        <f>リスト!A76</f>
        <v>0</v>
      </c>
      <c r="I76">
        <f>リスト!B76</f>
        <v>0</v>
      </c>
      <c r="J76">
        <f>リスト!C76</f>
        <v>0</v>
      </c>
      <c r="K76">
        <f>リスト!D76</f>
        <v>0</v>
      </c>
      <c r="M76">
        <f>リスト!F76</f>
        <v>0</v>
      </c>
      <c r="N76">
        <f>リスト!G76</f>
        <v>0</v>
      </c>
      <c r="O76">
        <f>リスト!H76</f>
        <v>0</v>
      </c>
      <c r="P76">
        <f>リスト!I76</f>
        <v>0</v>
      </c>
      <c r="Q76">
        <f>リスト!J76</f>
        <v>0</v>
      </c>
    </row>
    <row r="77" spans="7:17">
      <c r="G77">
        <f>リスト!E77</f>
        <v>0</v>
      </c>
      <c r="H77">
        <f>リスト!A77</f>
        <v>0</v>
      </c>
      <c r="I77">
        <f>リスト!B77</f>
        <v>0</v>
      </c>
      <c r="J77">
        <f>リスト!C77</f>
        <v>0</v>
      </c>
      <c r="K77">
        <f>リスト!D77</f>
        <v>0</v>
      </c>
      <c r="M77">
        <f>リスト!F77</f>
        <v>0</v>
      </c>
      <c r="N77">
        <f>リスト!G77</f>
        <v>0</v>
      </c>
      <c r="O77">
        <f>リスト!H77</f>
        <v>0</v>
      </c>
      <c r="P77">
        <f>リスト!I77</f>
        <v>0</v>
      </c>
      <c r="Q77">
        <f>リスト!J77</f>
        <v>0</v>
      </c>
    </row>
    <row r="78" spans="7:17">
      <c r="G78">
        <f>リスト!E78</f>
        <v>0</v>
      </c>
      <c r="H78">
        <f>リスト!A78</f>
        <v>0</v>
      </c>
      <c r="I78">
        <f>リスト!B78</f>
        <v>0</v>
      </c>
      <c r="J78">
        <f>リスト!C78</f>
        <v>0</v>
      </c>
      <c r="K78">
        <f>リスト!D78</f>
        <v>0</v>
      </c>
      <c r="M78">
        <f>リスト!F78</f>
        <v>0</v>
      </c>
      <c r="N78">
        <f>リスト!G78</f>
        <v>0</v>
      </c>
      <c r="O78">
        <f>リスト!H78</f>
        <v>0</v>
      </c>
      <c r="P78">
        <f>リスト!I78</f>
        <v>0</v>
      </c>
      <c r="Q78">
        <f>リスト!J78</f>
        <v>0</v>
      </c>
    </row>
    <row r="79" spans="7:17">
      <c r="G79">
        <f>リスト!E79</f>
        <v>0</v>
      </c>
      <c r="H79">
        <f>リスト!A79</f>
        <v>0</v>
      </c>
      <c r="I79">
        <f>リスト!B79</f>
        <v>0</v>
      </c>
      <c r="J79">
        <f>リスト!C79</f>
        <v>0</v>
      </c>
      <c r="K79">
        <f>リスト!D79</f>
        <v>0</v>
      </c>
      <c r="M79">
        <f>リスト!F79</f>
        <v>0</v>
      </c>
      <c r="N79">
        <f>リスト!G79</f>
        <v>0</v>
      </c>
      <c r="O79">
        <f>リスト!H79</f>
        <v>0</v>
      </c>
      <c r="P79">
        <f>リスト!I79</f>
        <v>0</v>
      </c>
      <c r="Q79">
        <f>リスト!J79</f>
        <v>0</v>
      </c>
    </row>
    <row r="80" spans="7:17">
      <c r="G80">
        <f>リスト!E80</f>
        <v>0</v>
      </c>
      <c r="H80">
        <f>リスト!A80</f>
        <v>0</v>
      </c>
      <c r="I80">
        <f>リスト!B80</f>
        <v>0</v>
      </c>
      <c r="J80">
        <f>リスト!C80</f>
        <v>0</v>
      </c>
      <c r="K80">
        <f>リスト!D80</f>
        <v>0</v>
      </c>
      <c r="M80">
        <f>リスト!F80</f>
        <v>0</v>
      </c>
      <c r="N80">
        <f>リスト!G80</f>
        <v>0</v>
      </c>
      <c r="O80">
        <f>リスト!H80</f>
        <v>0</v>
      </c>
      <c r="P80">
        <f>リスト!I80</f>
        <v>0</v>
      </c>
      <c r="Q80">
        <f>リスト!J80</f>
        <v>0</v>
      </c>
    </row>
    <row r="81" spans="7:17">
      <c r="G81">
        <f>リスト!E81</f>
        <v>0</v>
      </c>
      <c r="H81">
        <f>リスト!A81</f>
        <v>0</v>
      </c>
      <c r="I81">
        <f>リスト!B81</f>
        <v>0</v>
      </c>
      <c r="J81">
        <f>リスト!C81</f>
        <v>0</v>
      </c>
      <c r="K81">
        <f>リスト!D81</f>
        <v>0</v>
      </c>
      <c r="M81">
        <f>リスト!F81</f>
        <v>0</v>
      </c>
      <c r="N81">
        <f>リスト!G81</f>
        <v>0</v>
      </c>
      <c r="O81">
        <f>リスト!H81</f>
        <v>0</v>
      </c>
      <c r="P81">
        <f>リスト!I81</f>
        <v>0</v>
      </c>
      <c r="Q81">
        <f>リスト!J81</f>
        <v>0</v>
      </c>
    </row>
    <row r="82" spans="7:17">
      <c r="G82">
        <f>リスト!E82</f>
        <v>0</v>
      </c>
      <c r="H82">
        <f>リスト!A82</f>
        <v>0</v>
      </c>
      <c r="I82">
        <f>リスト!B82</f>
        <v>0</v>
      </c>
      <c r="J82">
        <f>リスト!C82</f>
        <v>0</v>
      </c>
      <c r="K82">
        <f>リスト!D82</f>
        <v>0</v>
      </c>
      <c r="M82">
        <f>リスト!F82</f>
        <v>0</v>
      </c>
      <c r="N82">
        <f>リスト!G82</f>
        <v>0</v>
      </c>
      <c r="O82">
        <f>リスト!H82</f>
        <v>0</v>
      </c>
      <c r="P82">
        <f>リスト!I82</f>
        <v>0</v>
      </c>
      <c r="Q82">
        <f>リスト!J82</f>
        <v>0</v>
      </c>
    </row>
    <row r="83" spans="7:17">
      <c r="G83">
        <f>リスト!E83</f>
        <v>0</v>
      </c>
      <c r="H83">
        <f>リスト!A83</f>
        <v>0</v>
      </c>
      <c r="I83">
        <f>リスト!B83</f>
        <v>0</v>
      </c>
      <c r="J83">
        <f>リスト!C83</f>
        <v>0</v>
      </c>
      <c r="K83">
        <f>リスト!D83</f>
        <v>0</v>
      </c>
      <c r="M83">
        <f>リスト!F83</f>
        <v>0</v>
      </c>
      <c r="N83">
        <f>リスト!G83</f>
        <v>0</v>
      </c>
      <c r="O83">
        <f>リスト!H83</f>
        <v>0</v>
      </c>
      <c r="P83">
        <f>リスト!I83</f>
        <v>0</v>
      </c>
      <c r="Q83">
        <f>リスト!J83</f>
        <v>0</v>
      </c>
    </row>
    <row r="84" spans="7:17">
      <c r="G84">
        <f>リスト!E84</f>
        <v>0</v>
      </c>
      <c r="H84">
        <f>リスト!A84</f>
        <v>0</v>
      </c>
      <c r="I84">
        <f>リスト!B84</f>
        <v>0</v>
      </c>
      <c r="J84">
        <f>リスト!C84</f>
        <v>0</v>
      </c>
      <c r="K84">
        <f>リスト!D84</f>
        <v>0</v>
      </c>
      <c r="M84">
        <f>リスト!F84</f>
        <v>0</v>
      </c>
      <c r="N84">
        <f>リスト!G84</f>
        <v>0</v>
      </c>
      <c r="O84">
        <f>リスト!H84</f>
        <v>0</v>
      </c>
      <c r="P84">
        <f>リスト!I84</f>
        <v>0</v>
      </c>
      <c r="Q84">
        <f>リスト!J84</f>
        <v>0</v>
      </c>
    </row>
    <row r="85" spans="7:17">
      <c r="G85">
        <f>リスト!E85</f>
        <v>0</v>
      </c>
      <c r="H85">
        <f>リスト!A85</f>
        <v>0</v>
      </c>
      <c r="I85">
        <f>リスト!B85</f>
        <v>0</v>
      </c>
      <c r="J85">
        <f>リスト!C85</f>
        <v>0</v>
      </c>
      <c r="K85">
        <f>リスト!D85</f>
        <v>0</v>
      </c>
      <c r="M85">
        <f>リスト!F85</f>
        <v>0</v>
      </c>
      <c r="N85">
        <f>リスト!G85</f>
        <v>0</v>
      </c>
      <c r="O85">
        <f>リスト!H85</f>
        <v>0</v>
      </c>
      <c r="P85">
        <f>リスト!I85</f>
        <v>0</v>
      </c>
      <c r="Q85">
        <f>リスト!J85</f>
        <v>0</v>
      </c>
    </row>
    <row r="86" spans="7:17">
      <c r="G86">
        <f>リスト!E86</f>
        <v>0</v>
      </c>
      <c r="H86">
        <f>リスト!A86</f>
        <v>0</v>
      </c>
      <c r="I86">
        <f>リスト!B86</f>
        <v>0</v>
      </c>
      <c r="J86">
        <f>リスト!C86</f>
        <v>0</v>
      </c>
      <c r="K86">
        <f>リスト!D86</f>
        <v>0</v>
      </c>
      <c r="M86">
        <f>リスト!F86</f>
        <v>0</v>
      </c>
      <c r="N86">
        <f>リスト!G86</f>
        <v>0</v>
      </c>
      <c r="O86">
        <f>リスト!H86</f>
        <v>0</v>
      </c>
      <c r="P86">
        <f>リスト!I86</f>
        <v>0</v>
      </c>
      <c r="Q86">
        <f>リスト!J86</f>
        <v>0</v>
      </c>
    </row>
    <row r="87" spans="7:17">
      <c r="G87">
        <f>リスト!E87</f>
        <v>0</v>
      </c>
      <c r="H87">
        <f>リスト!A87</f>
        <v>0</v>
      </c>
      <c r="I87">
        <f>リスト!B87</f>
        <v>0</v>
      </c>
      <c r="J87">
        <f>リスト!C87</f>
        <v>0</v>
      </c>
      <c r="K87">
        <f>リスト!D87</f>
        <v>0</v>
      </c>
      <c r="M87">
        <f>リスト!F87</f>
        <v>0</v>
      </c>
      <c r="N87">
        <f>リスト!G87</f>
        <v>0</v>
      </c>
      <c r="O87">
        <f>リスト!H87</f>
        <v>0</v>
      </c>
      <c r="P87">
        <f>リスト!I87</f>
        <v>0</v>
      </c>
      <c r="Q87">
        <f>リスト!J87</f>
        <v>0</v>
      </c>
    </row>
    <row r="88" spans="7:17">
      <c r="G88">
        <f>リスト!E88</f>
        <v>0</v>
      </c>
      <c r="H88">
        <f>リスト!A88</f>
        <v>0</v>
      </c>
      <c r="I88">
        <f>リスト!B88</f>
        <v>0</v>
      </c>
      <c r="J88">
        <f>リスト!C88</f>
        <v>0</v>
      </c>
      <c r="K88">
        <f>リスト!D88</f>
        <v>0</v>
      </c>
      <c r="M88">
        <f>リスト!F88</f>
        <v>0</v>
      </c>
      <c r="N88">
        <f>リスト!G88</f>
        <v>0</v>
      </c>
      <c r="O88">
        <f>リスト!H88</f>
        <v>0</v>
      </c>
      <c r="P88">
        <f>リスト!I88</f>
        <v>0</v>
      </c>
      <c r="Q88">
        <f>リスト!J88</f>
        <v>0</v>
      </c>
    </row>
    <row r="89" spans="7:17">
      <c r="G89">
        <f>リスト!E89</f>
        <v>0</v>
      </c>
      <c r="H89">
        <f>リスト!A89</f>
        <v>0</v>
      </c>
      <c r="I89">
        <f>リスト!B89</f>
        <v>0</v>
      </c>
      <c r="J89">
        <f>リスト!C89</f>
        <v>0</v>
      </c>
      <c r="K89">
        <f>リスト!D89</f>
        <v>0</v>
      </c>
      <c r="M89">
        <f>リスト!F89</f>
        <v>0</v>
      </c>
      <c r="N89">
        <f>リスト!G89</f>
        <v>0</v>
      </c>
      <c r="O89">
        <f>リスト!H89</f>
        <v>0</v>
      </c>
      <c r="P89">
        <f>リスト!I89</f>
        <v>0</v>
      </c>
      <c r="Q89">
        <f>リスト!J89</f>
        <v>0</v>
      </c>
    </row>
    <row r="90" spans="7:17">
      <c r="G90">
        <f>リスト!E90</f>
        <v>0</v>
      </c>
      <c r="H90">
        <f>リスト!A90</f>
        <v>0</v>
      </c>
      <c r="I90">
        <f>リスト!B90</f>
        <v>0</v>
      </c>
      <c r="J90">
        <f>リスト!C90</f>
        <v>0</v>
      </c>
      <c r="K90">
        <f>リスト!D90</f>
        <v>0</v>
      </c>
      <c r="M90">
        <f>リスト!F90</f>
        <v>0</v>
      </c>
      <c r="N90">
        <f>リスト!G90</f>
        <v>0</v>
      </c>
      <c r="O90">
        <f>リスト!H90</f>
        <v>0</v>
      </c>
      <c r="P90">
        <f>リスト!I90</f>
        <v>0</v>
      </c>
      <c r="Q90">
        <f>リスト!J90</f>
        <v>0</v>
      </c>
    </row>
    <row r="91" spans="7:17">
      <c r="G91">
        <f>リスト!E91</f>
        <v>0</v>
      </c>
      <c r="H91">
        <f>リスト!A91</f>
        <v>0</v>
      </c>
      <c r="I91">
        <f>リスト!B91</f>
        <v>0</v>
      </c>
      <c r="J91">
        <f>リスト!C91</f>
        <v>0</v>
      </c>
      <c r="K91">
        <f>リスト!D91</f>
        <v>0</v>
      </c>
      <c r="M91">
        <f>リスト!F91</f>
        <v>0</v>
      </c>
      <c r="N91">
        <f>リスト!G91</f>
        <v>0</v>
      </c>
      <c r="O91">
        <f>リスト!H91</f>
        <v>0</v>
      </c>
      <c r="P91">
        <f>リスト!I91</f>
        <v>0</v>
      </c>
      <c r="Q91">
        <f>リスト!J91</f>
        <v>0</v>
      </c>
    </row>
    <row r="92" spans="7:17">
      <c r="G92">
        <f>リスト!E92</f>
        <v>0</v>
      </c>
      <c r="H92">
        <f>リスト!A92</f>
        <v>0</v>
      </c>
      <c r="I92">
        <f>リスト!B92</f>
        <v>0</v>
      </c>
      <c r="J92">
        <f>リスト!C92</f>
        <v>0</v>
      </c>
      <c r="K92">
        <f>リスト!D92</f>
        <v>0</v>
      </c>
      <c r="M92">
        <f>リスト!F92</f>
        <v>0</v>
      </c>
      <c r="N92">
        <f>リスト!G92</f>
        <v>0</v>
      </c>
      <c r="O92">
        <f>リスト!H92</f>
        <v>0</v>
      </c>
      <c r="P92">
        <f>リスト!I92</f>
        <v>0</v>
      </c>
      <c r="Q92">
        <f>リスト!J92</f>
        <v>0</v>
      </c>
    </row>
    <row r="93" spans="7:17">
      <c r="G93">
        <f>リスト!E93</f>
        <v>0</v>
      </c>
      <c r="H93">
        <f>リスト!A93</f>
        <v>0</v>
      </c>
      <c r="I93">
        <f>リスト!B93</f>
        <v>0</v>
      </c>
      <c r="J93">
        <f>リスト!C93</f>
        <v>0</v>
      </c>
      <c r="K93">
        <f>リスト!D93</f>
        <v>0</v>
      </c>
      <c r="M93">
        <f>リスト!F93</f>
        <v>0</v>
      </c>
      <c r="N93">
        <f>リスト!G93</f>
        <v>0</v>
      </c>
      <c r="O93">
        <f>リスト!H93</f>
        <v>0</v>
      </c>
      <c r="P93">
        <f>リスト!I93</f>
        <v>0</v>
      </c>
      <c r="Q93">
        <f>リスト!J93</f>
        <v>0</v>
      </c>
    </row>
    <row r="94" spans="7:17">
      <c r="G94">
        <f>リスト!E94</f>
        <v>0</v>
      </c>
      <c r="H94">
        <f>リスト!A94</f>
        <v>0</v>
      </c>
      <c r="I94">
        <f>リスト!B94</f>
        <v>0</v>
      </c>
      <c r="J94">
        <f>リスト!C94</f>
        <v>0</v>
      </c>
      <c r="K94">
        <f>リスト!D94</f>
        <v>0</v>
      </c>
      <c r="M94">
        <f>リスト!F94</f>
        <v>0</v>
      </c>
      <c r="N94">
        <f>リスト!G94</f>
        <v>0</v>
      </c>
      <c r="O94">
        <f>リスト!H94</f>
        <v>0</v>
      </c>
      <c r="P94">
        <f>リスト!I94</f>
        <v>0</v>
      </c>
      <c r="Q94">
        <f>リスト!J94</f>
        <v>0</v>
      </c>
    </row>
    <row r="95" spans="7:17">
      <c r="G95">
        <f>リスト!E95</f>
        <v>0</v>
      </c>
      <c r="H95">
        <f>リスト!A95</f>
        <v>0</v>
      </c>
      <c r="I95">
        <f>リスト!B95</f>
        <v>0</v>
      </c>
      <c r="J95">
        <f>リスト!C95</f>
        <v>0</v>
      </c>
      <c r="K95">
        <f>リスト!D95</f>
        <v>0</v>
      </c>
      <c r="M95">
        <f>リスト!F95</f>
        <v>0</v>
      </c>
      <c r="N95">
        <f>リスト!G95</f>
        <v>0</v>
      </c>
      <c r="O95">
        <f>リスト!H95</f>
        <v>0</v>
      </c>
      <c r="P95">
        <f>リスト!I95</f>
        <v>0</v>
      </c>
      <c r="Q95">
        <f>リスト!J95</f>
        <v>0</v>
      </c>
    </row>
    <row r="96" spans="7:17">
      <c r="G96">
        <f>リスト!E96</f>
        <v>0</v>
      </c>
      <c r="H96">
        <f>リスト!A96</f>
        <v>0</v>
      </c>
      <c r="I96">
        <f>リスト!B96</f>
        <v>0</v>
      </c>
      <c r="J96">
        <f>リスト!C96</f>
        <v>0</v>
      </c>
      <c r="K96">
        <f>リスト!D96</f>
        <v>0</v>
      </c>
      <c r="M96">
        <f>リスト!F96</f>
        <v>0</v>
      </c>
      <c r="N96">
        <f>リスト!G96</f>
        <v>0</v>
      </c>
      <c r="O96">
        <f>リスト!H96</f>
        <v>0</v>
      </c>
      <c r="P96">
        <f>リスト!I96</f>
        <v>0</v>
      </c>
      <c r="Q96">
        <f>リスト!J96</f>
        <v>0</v>
      </c>
    </row>
    <row r="97" spans="7:17">
      <c r="G97">
        <f>リスト!E97</f>
        <v>0</v>
      </c>
      <c r="H97">
        <f>リスト!A97</f>
        <v>0</v>
      </c>
      <c r="I97">
        <f>リスト!B97</f>
        <v>0</v>
      </c>
      <c r="J97">
        <f>リスト!C97</f>
        <v>0</v>
      </c>
      <c r="K97">
        <f>リスト!D97</f>
        <v>0</v>
      </c>
      <c r="M97">
        <f>リスト!F97</f>
        <v>0</v>
      </c>
      <c r="N97">
        <f>リスト!G97</f>
        <v>0</v>
      </c>
      <c r="O97">
        <f>リスト!H97</f>
        <v>0</v>
      </c>
      <c r="P97">
        <f>リスト!I97</f>
        <v>0</v>
      </c>
      <c r="Q97">
        <f>リスト!J97</f>
        <v>0</v>
      </c>
    </row>
    <row r="98" spans="7:17">
      <c r="G98">
        <f>リスト!E98</f>
        <v>0</v>
      </c>
      <c r="H98">
        <f>リスト!A98</f>
        <v>0</v>
      </c>
      <c r="I98">
        <f>リスト!B98</f>
        <v>0</v>
      </c>
      <c r="J98">
        <f>リスト!C98</f>
        <v>0</v>
      </c>
      <c r="K98">
        <f>リスト!D98</f>
        <v>0</v>
      </c>
      <c r="M98">
        <f>リスト!F98</f>
        <v>0</v>
      </c>
      <c r="N98">
        <f>リスト!G98</f>
        <v>0</v>
      </c>
      <c r="O98">
        <f>リスト!H98</f>
        <v>0</v>
      </c>
      <c r="P98">
        <f>リスト!I98</f>
        <v>0</v>
      </c>
      <c r="Q98">
        <f>リスト!J98</f>
        <v>0</v>
      </c>
    </row>
    <row r="99" spans="7:17">
      <c r="G99">
        <f>リスト!E99</f>
        <v>0</v>
      </c>
      <c r="H99">
        <f>リスト!A99</f>
        <v>0</v>
      </c>
      <c r="I99">
        <f>リスト!B99</f>
        <v>0</v>
      </c>
      <c r="J99">
        <f>リスト!C99</f>
        <v>0</v>
      </c>
      <c r="K99">
        <f>リスト!D99</f>
        <v>0</v>
      </c>
      <c r="M99">
        <f>リスト!F99</f>
        <v>0</v>
      </c>
      <c r="N99">
        <f>リスト!G99</f>
        <v>0</v>
      </c>
      <c r="O99">
        <f>リスト!H99</f>
        <v>0</v>
      </c>
      <c r="P99">
        <f>リスト!I99</f>
        <v>0</v>
      </c>
      <c r="Q99">
        <f>リスト!J99</f>
        <v>0</v>
      </c>
    </row>
    <row r="100" spans="7:17">
      <c r="G100">
        <f>リスト!E100</f>
        <v>0</v>
      </c>
      <c r="H100">
        <f>リスト!A100</f>
        <v>0</v>
      </c>
      <c r="I100">
        <f>リスト!B100</f>
        <v>0</v>
      </c>
      <c r="J100">
        <f>リスト!C100</f>
        <v>0</v>
      </c>
      <c r="K100">
        <f>リスト!D100</f>
        <v>0</v>
      </c>
      <c r="M100">
        <f>リスト!F100</f>
        <v>0</v>
      </c>
      <c r="N100">
        <f>リスト!G100</f>
        <v>0</v>
      </c>
      <c r="O100">
        <f>リスト!H100</f>
        <v>0</v>
      </c>
      <c r="P100">
        <f>リスト!I100</f>
        <v>0</v>
      </c>
      <c r="Q100">
        <f>リスト!J100</f>
        <v>0</v>
      </c>
    </row>
    <row r="101" spans="7:17">
      <c r="G101">
        <f>リスト!E101</f>
        <v>0</v>
      </c>
      <c r="H101">
        <f>リスト!A101</f>
        <v>0</v>
      </c>
      <c r="I101">
        <f>リスト!B101</f>
        <v>0</v>
      </c>
      <c r="J101">
        <f>リスト!C101</f>
        <v>0</v>
      </c>
      <c r="K101">
        <f>リスト!D101</f>
        <v>0</v>
      </c>
      <c r="M101">
        <f>リスト!F101</f>
        <v>0</v>
      </c>
      <c r="N101">
        <f>リスト!G101</f>
        <v>0</v>
      </c>
      <c r="O101">
        <f>リスト!H101</f>
        <v>0</v>
      </c>
      <c r="P101">
        <f>リスト!I101</f>
        <v>0</v>
      </c>
      <c r="Q101">
        <f>リスト!J101</f>
        <v>0</v>
      </c>
    </row>
    <row r="102" spans="7:17">
      <c r="G102">
        <f>リスト!E102</f>
        <v>0</v>
      </c>
      <c r="H102">
        <f>リスト!A102</f>
        <v>0</v>
      </c>
      <c r="I102">
        <f>リスト!B102</f>
        <v>0</v>
      </c>
      <c r="J102">
        <f>リスト!C102</f>
        <v>0</v>
      </c>
      <c r="K102">
        <f>リスト!D102</f>
        <v>0</v>
      </c>
      <c r="M102">
        <f>リスト!F102</f>
        <v>0</v>
      </c>
      <c r="N102">
        <f>リスト!G102</f>
        <v>0</v>
      </c>
      <c r="O102">
        <f>リスト!H102</f>
        <v>0</v>
      </c>
      <c r="P102">
        <f>リスト!I102</f>
        <v>0</v>
      </c>
      <c r="Q102">
        <f>リスト!J102</f>
        <v>0</v>
      </c>
    </row>
    <row r="103" spans="7:17">
      <c r="G103">
        <f>リスト!E103</f>
        <v>0</v>
      </c>
      <c r="H103">
        <f>リスト!A103</f>
        <v>0</v>
      </c>
      <c r="I103">
        <f>リスト!B103</f>
        <v>0</v>
      </c>
      <c r="J103">
        <f>リスト!C103</f>
        <v>0</v>
      </c>
      <c r="K103">
        <f>リスト!D103</f>
        <v>0</v>
      </c>
      <c r="M103">
        <f>リスト!F103</f>
        <v>0</v>
      </c>
      <c r="N103">
        <f>リスト!G103</f>
        <v>0</v>
      </c>
      <c r="O103">
        <f>リスト!H103</f>
        <v>0</v>
      </c>
      <c r="P103">
        <f>リスト!I103</f>
        <v>0</v>
      </c>
      <c r="Q103">
        <f>リスト!J103</f>
        <v>0</v>
      </c>
    </row>
    <row r="104" spans="7:17">
      <c r="G104">
        <f>リスト!E104</f>
        <v>0</v>
      </c>
      <c r="H104">
        <f>リスト!A104</f>
        <v>0</v>
      </c>
      <c r="I104">
        <f>リスト!B104</f>
        <v>0</v>
      </c>
      <c r="J104">
        <f>リスト!C104</f>
        <v>0</v>
      </c>
      <c r="K104">
        <f>リスト!D104</f>
        <v>0</v>
      </c>
      <c r="M104">
        <f>リスト!F104</f>
        <v>0</v>
      </c>
      <c r="N104">
        <f>リスト!G104</f>
        <v>0</v>
      </c>
      <c r="O104">
        <f>リスト!H104</f>
        <v>0</v>
      </c>
      <c r="P104">
        <f>リスト!I104</f>
        <v>0</v>
      </c>
      <c r="Q104">
        <f>リスト!J104</f>
        <v>0</v>
      </c>
    </row>
    <row r="105" spans="7:17">
      <c r="G105">
        <f>リスト!E105</f>
        <v>0</v>
      </c>
      <c r="H105">
        <f>リスト!A105</f>
        <v>0</v>
      </c>
      <c r="I105">
        <f>リスト!B105</f>
        <v>0</v>
      </c>
      <c r="J105">
        <f>リスト!C105</f>
        <v>0</v>
      </c>
      <c r="K105">
        <f>リスト!D105</f>
        <v>0</v>
      </c>
      <c r="M105">
        <f>リスト!F105</f>
        <v>0</v>
      </c>
      <c r="N105">
        <f>リスト!G105</f>
        <v>0</v>
      </c>
      <c r="O105">
        <f>リスト!H105</f>
        <v>0</v>
      </c>
      <c r="P105">
        <f>リスト!I105</f>
        <v>0</v>
      </c>
      <c r="Q105">
        <f>リスト!J105</f>
        <v>0</v>
      </c>
    </row>
    <row r="106" spans="7:17">
      <c r="G106">
        <f>リスト!E106</f>
        <v>0</v>
      </c>
      <c r="H106">
        <f>リスト!A106</f>
        <v>0</v>
      </c>
      <c r="I106">
        <f>リスト!B106</f>
        <v>0</v>
      </c>
      <c r="J106">
        <f>リスト!C106</f>
        <v>0</v>
      </c>
      <c r="K106">
        <f>リスト!D106</f>
        <v>0</v>
      </c>
      <c r="M106">
        <f>リスト!F106</f>
        <v>0</v>
      </c>
      <c r="N106">
        <f>リスト!G106</f>
        <v>0</v>
      </c>
      <c r="O106">
        <f>リスト!H106</f>
        <v>0</v>
      </c>
      <c r="P106">
        <f>リスト!I106</f>
        <v>0</v>
      </c>
      <c r="Q106">
        <f>リスト!J106</f>
        <v>0</v>
      </c>
    </row>
    <row r="107" spans="7:17">
      <c r="G107">
        <f>リスト!E107</f>
        <v>0</v>
      </c>
      <c r="H107">
        <f>リスト!A107</f>
        <v>0</v>
      </c>
      <c r="I107">
        <f>リスト!B107</f>
        <v>0</v>
      </c>
      <c r="J107">
        <f>リスト!C107</f>
        <v>0</v>
      </c>
      <c r="K107">
        <f>リスト!D107</f>
        <v>0</v>
      </c>
      <c r="M107">
        <f>リスト!F107</f>
        <v>0</v>
      </c>
      <c r="N107">
        <f>リスト!G107</f>
        <v>0</v>
      </c>
      <c r="O107">
        <f>リスト!H107</f>
        <v>0</v>
      </c>
      <c r="P107">
        <f>リスト!I107</f>
        <v>0</v>
      </c>
      <c r="Q107">
        <f>リスト!J107</f>
        <v>0</v>
      </c>
    </row>
    <row r="108" spans="7:17">
      <c r="G108">
        <f>リスト!E108</f>
        <v>0</v>
      </c>
      <c r="H108">
        <f>リスト!A108</f>
        <v>0</v>
      </c>
      <c r="I108">
        <f>リスト!B108</f>
        <v>0</v>
      </c>
      <c r="J108">
        <f>リスト!C108</f>
        <v>0</v>
      </c>
      <c r="K108">
        <f>リスト!D108</f>
        <v>0</v>
      </c>
      <c r="M108">
        <f>リスト!F108</f>
        <v>0</v>
      </c>
      <c r="N108">
        <f>リスト!G108</f>
        <v>0</v>
      </c>
      <c r="O108">
        <f>リスト!H108</f>
        <v>0</v>
      </c>
      <c r="P108">
        <f>リスト!I108</f>
        <v>0</v>
      </c>
      <c r="Q108">
        <f>リスト!J108</f>
        <v>0</v>
      </c>
    </row>
    <row r="109" spans="7:17">
      <c r="G109">
        <f>リスト!E109</f>
        <v>0</v>
      </c>
      <c r="H109">
        <f>リスト!A109</f>
        <v>0</v>
      </c>
      <c r="I109">
        <f>リスト!B109</f>
        <v>0</v>
      </c>
      <c r="J109">
        <f>リスト!C109</f>
        <v>0</v>
      </c>
      <c r="K109">
        <f>リスト!D109</f>
        <v>0</v>
      </c>
      <c r="M109">
        <f>リスト!F109</f>
        <v>0</v>
      </c>
      <c r="N109">
        <f>リスト!G109</f>
        <v>0</v>
      </c>
      <c r="O109">
        <f>リスト!H109</f>
        <v>0</v>
      </c>
      <c r="P109">
        <f>リスト!I109</f>
        <v>0</v>
      </c>
      <c r="Q109">
        <f>リスト!J109</f>
        <v>0</v>
      </c>
    </row>
    <row r="110" spans="7:17">
      <c r="G110">
        <f>リスト!E110</f>
        <v>0</v>
      </c>
      <c r="H110">
        <f>リスト!A110</f>
        <v>0</v>
      </c>
      <c r="I110">
        <f>リスト!B110</f>
        <v>0</v>
      </c>
      <c r="J110">
        <f>リスト!C110</f>
        <v>0</v>
      </c>
      <c r="K110">
        <f>リスト!D110</f>
        <v>0</v>
      </c>
      <c r="M110">
        <f>リスト!F110</f>
        <v>0</v>
      </c>
      <c r="N110">
        <f>リスト!G110</f>
        <v>0</v>
      </c>
      <c r="O110">
        <f>リスト!H110</f>
        <v>0</v>
      </c>
      <c r="P110">
        <f>リスト!I110</f>
        <v>0</v>
      </c>
      <c r="Q110">
        <f>リスト!J110</f>
        <v>0</v>
      </c>
    </row>
    <row r="111" spans="7:17">
      <c r="G111">
        <f>リスト!E111</f>
        <v>0</v>
      </c>
      <c r="H111">
        <f>リスト!A111</f>
        <v>0</v>
      </c>
      <c r="I111">
        <f>リスト!B111</f>
        <v>0</v>
      </c>
      <c r="J111">
        <f>リスト!C111</f>
        <v>0</v>
      </c>
      <c r="K111">
        <f>リスト!D111</f>
        <v>0</v>
      </c>
      <c r="M111">
        <f>リスト!F111</f>
        <v>0</v>
      </c>
      <c r="N111">
        <f>リスト!G111</f>
        <v>0</v>
      </c>
      <c r="O111">
        <f>リスト!H111</f>
        <v>0</v>
      </c>
      <c r="P111">
        <f>リスト!I111</f>
        <v>0</v>
      </c>
      <c r="Q111">
        <f>リスト!J111</f>
        <v>0</v>
      </c>
    </row>
    <row r="112" spans="7:17">
      <c r="G112">
        <f>リスト!E112</f>
        <v>0</v>
      </c>
      <c r="H112">
        <f>リスト!A112</f>
        <v>0</v>
      </c>
      <c r="I112">
        <f>リスト!B112</f>
        <v>0</v>
      </c>
      <c r="J112">
        <f>リスト!C112</f>
        <v>0</v>
      </c>
      <c r="K112">
        <f>リスト!D112</f>
        <v>0</v>
      </c>
      <c r="M112">
        <f>リスト!F112</f>
        <v>0</v>
      </c>
      <c r="N112">
        <f>リスト!G112</f>
        <v>0</v>
      </c>
      <c r="O112">
        <f>リスト!H112</f>
        <v>0</v>
      </c>
      <c r="P112">
        <f>リスト!I112</f>
        <v>0</v>
      </c>
      <c r="Q112">
        <f>リスト!J112</f>
        <v>0</v>
      </c>
    </row>
    <row r="113" spans="7:17">
      <c r="G113">
        <f>リスト!E113</f>
        <v>0</v>
      </c>
      <c r="H113">
        <f>リスト!A113</f>
        <v>0</v>
      </c>
      <c r="I113">
        <f>リスト!B113</f>
        <v>0</v>
      </c>
      <c r="J113">
        <f>リスト!C113</f>
        <v>0</v>
      </c>
      <c r="K113">
        <f>リスト!D113</f>
        <v>0</v>
      </c>
      <c r="M113">
        <f>リスト!F113</f>
        <v>0</v>
      </c>
      <c r="N113">
        <f>リスト!G113</f>
        <v>0</v>
      </c>
      <c r="O113">
        <f>リスト!H113</f>
        <v>0</v>
      </c>
      <c r="P113">
        <f>リスト!I113</f>
        <v>0</v>
      </c>
      <c r="Q113">
        <f>リスト!J113</f>
        <v>0</v>
      </c>
    </row>
    <row r="114" spans="7:17">
      <c r="G114">
        <f>リスト!E114</f>
        <v>0</v>
      </c>
      <c r="H114">
        <f>リスト!A114</f>
        <v>0</v>
      </c>
      <c r="I114">
        <f>リスト!B114</f>
        <v>0</v>
      </c>
      <c r="J114">
        <f>リスト!C114</f>
        <v>0</v>
      </c>
      <c r="K114">
        <f>リスト!D114</f>
        <v>0</v>
      </c>
      <c r="M114">
        <f>リスト!F114</f>
        <v>0</v>
      </c>
      <c r="N114">
        <f>リスト!G114</f>
        <v>0</v>
      </c>
      <c r="O114">
        <f>リスト!H114</f>
        <v>0</v>
      </c>
      <c r="P114">
        <f>リスト!I114</f>
        <v>0</v>
      </c>
      <c r="Q114">
        <f>リスト!J114</f>
        <v>0</v>
      </c>
    </row>
    <row r="115" spans="7:17">
      <c r="G115">
        <f>リスト!E115</f>
        <v>0</v>
      </c>
      <c r="H115">
        <f>リスト!A115</f>
        <v>0</v>
      </c>
      <c r="I115">
        <f>リスト!B115</f>
        <v>0</v>
      </c>
      <c r="J115">
        <f>リスト!C115</f>
        <v>0</v>
      </c>
      <c r="K115">
        <f>リスト!D115</f>
        <v>0</v>
      </c>
      <c r="M115">
        <f>リスト!F115</f>
        <v>0</v>
      </c>
      <c r="N115">
        <f>リスト!G115</f>
        <v>0</v>
      </c>
      <c r="O115">
        <f>リスト!H115</f>
        <v>0</v>
      </c>
      <c r="P115">
        <f>リスト!I115</f>
        <v>0</v>
      </c>
      <c r="Q115">
        <f>リスト!J115</f>
        <v>0</v>
      </c>
    </row>
    <row r="116" spans="7:17">
      <c r="G116">
        <f>リスト!E116</f>
        <v>0</v>
      </c>
      <c r="H116">
        <f>リスト!A116</f>
        <v>0</v>
      </c>
      <c r="I116">
        <f>リスト!B116</f>
        <v>0</v>
      </c>
      <c r="J116">
        <f>リスト!C116</f>
        <v>0</v>
      </c>
      <c r="K116">
        <f>リスト!D116</f>
        <v>0</v>
      </c>
      <c r="M116">
        <f>リスト!F116</f>
        <v>0</v>
      </c>
      <c r="N116">
        <f>リスト!G116</f>
        <v>0</v>
      </c>
      <c r="O116">
        <f>リスト!H116</f>
        <v>0</v>
      </c>
      <c r="P116">
        <f>リスト!I116</f>
        <v>0</v>
      </c>
      <c r="Q116">
        <f>リスト!J116</f>
        <v>0</v>
      </c>
    </row>
    <row r="117" spans="7:17">
      <c r="G117">
        <f>リスト!E117</f>
        <v>0</v>
      </c>
      <c r="H117">
        <f>リスト!A117</f>
        <v>0</v>
      </c>
      <c r="I117">
        <f>リスト!B117</f>
        <v>0</v>
      </c>
      <c r="J117">
        <f>リスト!C117</f>
        <v>0</v>
      </c>
      <c r="K117">
        <f>リスト!D117</f>
        <v>0</v>
      </c>
      <c r="M117">
        <f>リスト!F117</f>
        <v>0</v>
      </c>
      <c r="N117">
        <f>リスト!G117</f>
        <v>0</v>
      </c>
      <c r="O117">
        <f>リスト!H117</f>
        <v>0</v>
      </c>
      <c r="P117">
        <f>リスト!I117</f>
        <v>0</v>
      </c>
      <c r="Q117">
        <f>リスト!J117</f>
        <v>0</v>
      </c>
    </row>
    <row r="118" spans="7:17">
      <c r="G118">
        <f>リスト!E118</f>
        <v>0</v>
      </c>
      <c r="H118">
        <f>リスト!A118</f>
        <v>0</v>
      </c>
      <c r="I118">
        <f>リスト!B118</f>
        <v>0</v>
      </c>
      <c r="J118">
        <f>リスト!C118</f>
        <v>0</v>
      </c>
      <c r="K118">
        <f>リスト!D118</f>
        <v>0</v>
      </c>
      <c r="M118">
        <f>リスト!F118</f>
        <v>0</v>
      </c>
      <c r="N118">
        <f>リスト!G118</f>
        <v>0</v>
      </c>
      <c r="O118">
        <f>リスト!H118</f>
        <v>0</v>
      </c>
      <c r="P118">
        <f>リスト!I118</f>
        <v>0</v>
      </c>
      <c r="Q118">
        <f>リスト!J118</f>
        <v>0</v>
      </c>
    </row>
    <row r="119" spans="7:17">
      <c r="G119">
        <f>リスト!E119</f>
        <v>0</v>
      </c>
      <c r="H119">
        <f>リスト!A119</f>
        <v>0</v>
      </c>
      <c r="I119">
        <f>リスト!B119</f>
        <v>0</v>
      </c>
      <c r="J119">
        <f>リスト!C119</f>
        <v>0</v>
      </c>
      <c r="K119">
        <f>リスト!D119</f>
        <v>0</v>
      </c>
      <c r="M119">
        <f>リスト!F119</f>
        <v>0</v>
      </c>
      <c r="N119">
        <f>リスト!G119</f>
        <v>0</v>
      </c>
      <c r="O119">
        <f>リスト!H119</f>
        <v>0</v>
      </c>
      <c r="P119">
        <f>リスト!I119</f>
        <v>0</v>
      </c>
      <c r="Q119">
        <f>リスト!J119</f>
        <v>0</v>
      </c>
    </row>
    <row r="120" spans="7:17">
      <c r="G120">
        <f>リスト!E120</f>
        <v>0</v>
      </c>
      <c r="H120">
        <f>リスト!A120</f>
        <v>0</v>
      </c>
      <c r="I120">
        <f>リスト!B120</f>
        <v>0</v>
      </c>
      <c r="J120">
        <f>リスト!C120</f>
        <v>0</v>
      </c>
      <c r="K120">
        <f>リスト!D120</f>
        <v>0</v>
      </c>
      <c r="M120">
        <f>リスト!F120</f>
        <v>0</v>
      </c>
      <c r="N120">
        <f>リスト!G120</f>
        <v>0</v>
      </c>
      <c r="O120">
        <f>リスト!H120</f>
        <v>0</v>
      </c>
      <c r="P120">
        <f>リスト!I120</f>
        <v>0</v>
      </c>
      <c r="Q120">
        <f>リスト!J120</f>
        <v>0</v>
      </c>
    </row>
    <row r="121" spans="7:17">
      <c r="G121">
        <f>リスト!E121</f>
        <v>0</v>
      </c>
      <c r="H121">
        <f>リスト!A121</f>
        <v>0</v>
      </c>
      <c r="I121">
        <f>リスト!B121</f>
        <v>0</v>
      </c>
      <c r="J121">
        <f>リスト!C121</f>
        <v>0</v>
      </c>
      <c r="K121">
        <f>リスト!D121</f>
        <v>0</v>
      </c>
      <c r="M121">
        <f>リスト!F121</f>
        <v>0</v>
      </c>
      <c r="N121">
        <f>リスト!G121</f>
        <v>0</v>
      </c>
      <c r="O121">
        <f>リスト!H121</f>
        <v>0</v>
      </c>
      <c r="P121">
        <f>リスト!I121</f>
        <v>0</v>
      </c>
      <c r="Q121">
        <f>リスト!J121</f>
        <v>0</v>
      </c>
    </row>
    <row r="122" spans="7:17">
      <c r="G122">
        <f>リスト!E122</f>
        <v>0</v>
      </c>
      <c r="H122">
        <f>リスト!A122</f>
        <v>0</v>
      </c>
      <c r="I122">
        <f>リスト!B122</f>
        <v>0</v>
      </c>
      <c r="J122">
        <f>リスト!C122</f>
        <v>0</v>
      </c>
      <c r="K122">
        <f>リスト!D122</f>
        <v>0</v>
      </c>
      <c r="M122">
        <f>リスト!F122</f>
        <v>0</v>
      </c>
      <c r="N122">
        <f>リスト!G122</f>
        <v>0</v>
      </c>
      <c r="O122">
        <f>リスト!H122</f>
        <v>0</v>
      </c>
      <c r="P122">
        <f>リスト!I122</f>
        <v>0</v>
      </c>
      <c r="Q122">
        <f>リスト!J122</f>
        <v>0</v>
      </c>
    </row>
    <row r="123" spans="7:17">
      <c r="G123">
        <f>リスト!E123</f>
        <v>0</v>
      </c>
      <c r="H123">
        <f>リスト!A123</f>
        <v>0</v>
      </c>
      <c r="I123">
        <f>リスト!B123</f>
        <v>0</v>
      </c>
      <c r="J123">
        <f>リスト!C123</f>
        <v>0</v>
      </c>
      <c r="K123">
        <f>リスト!D123</f>
        <v>0</v>
      </c>
      <c r="M123">
        <f>リスト!F123</f>
        <v>0</v>
      </c>
      <c r="N123">
        <f>リスト!G123</f>
        <v>0</v>
      </c>
      <c r="O123">
        <f>リスト!H123</f>
        <v>0</v>
      </c>
      <c r="P123">
        <f>リスト!I123</f>
        <v>0</v>
      </c>
      <c r="Q123">
        <f>リスト!J123</f>
        <v>0</v>
      </c>
    </row>
    <row r="124" spans="7:17">
      <c r="G124">
        <f>リスト!E124</f>
        <v>0</v>
      </c>
      <c r="H124">
        <f>リスト!A124</f>
        <v>0</v>
      </c>
      <c r="I124">
        <f>リスト!B124</f>
        <v>0</v>
      </c>
      <c r="J124">
        <f>リスト!C124</f>
        <v>0</v>
      </c>
      <c r="K124">
        <f>リスト!D124</f>
        <v>0</v>
      </c>
      <c r="M124">
        <f>リスト!F124</f>
        <v>0</v>
      </c>
      <c r="N124">
        <f>リスト!G124</f>
        <v>0</v>
      </c>
      <c r="O124">
        <f>リスト!H124</f>
        <v>0</v>
      </c>
      <c r="P124">
        <f>リスト!I124</f>
        <v>0</v>
      </c>
      <c r="Q124">
        <f>リスト!J124</f>
        <v>0</v>
      </c>
    </row>
    <row r="125" spans="7:17">
      <c r="G125">
        <f>リスト!E125</f>
        <v>0</v>
      </c>
      <c r="H125">
        <f>リスト!A125</f>
        <v>0</v>
      </c>
      <c r="I125">
        <f>リスト!B125</f>
        <v>0</v>
      </c>
      <c r="J125">
        <f>リスト!C125</f>
        <v>0</v>
      </c>
      <c r="K125">
        <f>リスト!D125</f>
        <v>0</v>
      </c>
      <c r="M125">
        <f>リスト!F125</f>
        <v>0</v>
      </c>
      <c r="N125">
        <f>リスト!G125</f>
        <v>0</v>
      </c>
      <c r="O125">
        <f>リスト!H125</f>
        <v>0</v>
      </c>
      <c r="P125">
        <f>リスト!I125</f>
        <v>0</v>
      </c>
      <c r="Q125">
        <f>リスト!J125</f>
        <v>0</v>
      </c>
    </row>
    <row r="126" spans="7:17">
      <c r="G126">
        <f>リスト!E126</f>
        <v>0</v>
      </c>
      <c r="H126">
        <f>リスト!A126</f>
        <v>0</v>
      </c>
      <c r="I126">
        <f>リスト!B126</f>
        <v>0</v>
      </c>
      <c r="J126">
        <f>リスト!C126</f>
        <v>0</v>
      </c>
      <c r="K126">
        <f>リスト!D126</f>
        <v>0</v>
      </c>
      <c r="M126">
        <f>リスト!F126</f>
        <v>0</v>
      </c>
      <c r="N126">
        <f>リスト!G126</f>
        <v>0</v>
      </c>
      <c r="O126">
        <f>リスト!H126</f>
        <v>0</v>
      </c>
      <c r="P126">
        <f>リスト!I126</f>
        <v>0</v>
      </c>
      <c r="Q126">
        <f>リスト!J126</f>
        <v>0</v>
      </c>
    </row>
    <row r="127" spans="7:17">
      <c r="G127">
        <f>リスト!E127</f>
        <v>0</v>
      </c>
      <c r="H127">
        <f>リスト!A127</f>
        <v>0</v>
      </c>
      <c r="I127">
        <f>リスト!B127</f>
        <v>0</v>
      </c>
      <c r="J127">
        <f>リスト!C127</f>
        <v>0</v>
      </c>
      <c r="K127">
        <f>リスト!D127</f>
        <v>0</v>
      </c>
      <c r="M127">
        <f>リスト!F127</f>
        <v>0</v>
      </c>
      <c r="N127">
        <f>リスト!G127</f>
        <v>0</v>
      </c>
      <c r="O127">
        <f>リスト!H127</f>
        <v>0</v>
      </c>
      <c r="P127">
        <f>リスト!I127</f>
        <v>0</v>
      </c>
      <c r="Q127">
        <f>リスト!J127</f>
        <v>0</v>
      </c>
    </row>
    <row r="128" spans="7:17">
      <c r="G128">
        <f>リスト!E128</f>
        <v>0</v>
      </c>
      <c r="H128">
        <f>リスト!A128</f>
        <v>0</v>
      </c>
      <c r="I128">
        <f>リスト!B128</f>
        <v>0</v>
      </c>
      <c r="J128">
        <f>リスト!C128</f>
        <v>0</v>
      </c>
      <c r="K128">
        <f>リスト!D128</f>
        <v>0</v>
      </c>
      <c r="M128">
        <f>リスト!F128</f>
        <v>0</v>
      </c>
      <c r="N128">
        <f>リスト!G128</f>
        <v>0</v>
      </c>
      <c r="O128">
        <f>リスト!H128</f>
        <v>0</v>
      </c>
      <c r="P128">
        <f>リスト!I128</f>
        <v>0</v>
      </c>
      <c r="Q128">
        <f>リスト!J128</f>
        <v>0</v>
      </c>
    </row>
    <row r="129" spans="7:17">
      <c r="G129">
        <f>リスト!E129</f>
        <v>0</v>
      </c>
      <c r="H129">
        <f>リスト!A129</f>
        <v>0</v>
      </c>
      <c r="I129">
        <f>リスト!B129</f>
        <v>0</v>
      </c>
      <c r="J129">
        <f>リスト!C129</f>
        <v>0</v>
      </c>
      <c r="K129">
        <f>リスト!D129</f>
        <v>0</v>
      </c>
      <c r="M129">
        <f>リスト!F129</f>
        <v>0</v>
      </c>
      <c r="N129">
        <f>リスト!G129</f>
        <v>0</v>
      </c>
      <c r="O129">
        <f>リスト!H129</f>
        <v>0</v>
      </c>
      <c r="P129">
        <f>リスト!I129</f>
        <v>0</v>
      </c>
      <c r="Q129">
        <f>リスト!J129</f>
        <v>0</v>
      </c>
    </row>
    <row r="130" spans="7:17">
      <c r="G130">
        <f>リスト!E130</f>
        <v>0</v>
      </c>
      <c r="H130">
        <f>リスト!A130</f>
        <v>0</v>
      </c>
      <c r="I130">
        <f>リスト!B130</f>
        <v>0</v>
      </c>
      <c r="J130">
        <f>リスト!C130</f>
        <v>0</v>
      </c>
      <c r="K130">
        <f>リスト!D130</f>
        <v>0</v>
      </c>
      <c r="M130">
        <f>リスト!F130</f>
        <v>0</v>
      </c>
      <c r="N130">
        <f>リスト!G130</f>
        <v>0</v>
      </c>
      <c r="O130">
        <f>リスト!H130</f>
        <v>0</v>
      </c>
      <c r="P130">
        <f>リスト!I130</f>
        <v>0</v>
      </c>
      <c r="Q130">
        <f>リスト!J130</f>
        <v>0</v>
      </c>
    </row>
    <row r="131" spans="7:17">
      <c r="G131">
        <f>リスト!E131</f>
        <v>0</v>
      </c>
      <c r="H131">
        <f>リスト!A131</f>
        <v>0</v>
      </c>
      <c r="I131">
        <f>リスト!B131</f>
        <v>0</v>
      </c>
      <c r="J131">
        <f>リスト!C131</f>
        <v>0</v>
      </c>
      <c r="K131">
        <f>リスト!D131</f>
        <v>0</v>
      </c>
      <c r="M131">
        <f>リスト!F131</f>
        <v>0</v>
      </c>
      <c r="N131">
        <f>リスト!G131</f>
        <v>0</v>
      </c>
      <c r="O131">
        <f>リスト!H131</f>
        <v>0</v>
      </c>
      <c r="P131">
        <f>リスト!I131</f>
        <v>0</v>
      </c>
      <c r="Q131">
        <f>リスト!J131</f>
        <v>0</v>
      </c>
    </row>
    <row r="132" spans="7:17">
      <c r="G132">
        <f>リスト!E132</f>
        <v>0</v>
      </c>
      <c r="H132">
        <f>リスト!A132</f>
        <v>0</v>
      </c>
      <c r="I132">
        <f>リスト!B132</f>
        <v>0</v>
      </c>
      <c r="J132">
        <f>リスト!C132</f>
        <v>0</v>
      </c>
      <c r="K132">
        <f>リスト!D132</f>
        <v>0</v>
      </c>
      <c r="M132">
        <f>リスト!F132</f>
        <v>0</v>
      </c>
      <c r="N132">
        <f>リスト!G132</f>
        <v>0</v>
      </c>
      <c r="O132">
        <f>リスト!H132</f>
        <v>0</v>
      </c>
      <c r="P132">
        <f>リスト!I132</f>
        <v>0</v>
      </c>
      <c r="Q132">
        <f>リスト!J132</f>
        <v>0</v>
      </c>
    </row>
    <row r="133" spans="7:17">
      <c r="G133">
        <f>リスト!E133</f>
        <v>0</v>
      </c>
      <c r="H133">
        <f>リスト!A133</f>
        <v>0</v>
      </c>
      <c r="I133">
        <f>リスト!B133</f>
        <v>0</v>
      </c>
      <c r="J133">
        <f>リスト!C133</f>
        <v>0</v>
      </c>
      <c r="K133">
        <f>リスト!D133</f>
        <v>0</v>
      </c>
      <c r="M133">
        <f>リスト!F133</f>
        <v>0</v>
      </c>
      <c r="N133">
        <f>リスト!G133</f>
        <v>0</v>
      </c>
      <c r="O133">
        <f>リスト!H133</f>
        <v>0</v>
      </c>
      <c r="P133">
        <f>リスト!I133</f>
        <v>0</v>
      </c>
      <c r="Q133">
        <f>リスト!J133</f>
        <v>0</v>
      </c>
    </row>
    <row r="134" spans="7:17">
      <c r="G134">
        <f>リスト!E134</f>
        <v>0</v>
      </c>
      <c r="H134">
        <f>リスト!A134</f>
        <v>0</v>
      </c>
      <c r="I134">
        <f>リスト!B134</f>
        <v>0</v>
      </c>
      <c r="J134">
        <f>リスト!C134</f>
        <v>0</v>
      </c>
      <c r="K134">
        <f>リスト!D134</f>
        <v>0</v>
      </c>
      <c r="M134">
        <f>リスト!F134</f>
        <v>0</v>
      </c>
      <c r="N134">
        <f>リスト!G134</f>
        <v>0</v>
      </c>
      <c r="O134">
        <f>リスト!H134</f>
        <v>0</v>
      </c>
      <c r="P134">
        <f>リスト!I134</f>
        <v>0</v>
      </c>
      <c r="Q134">
        <f>リスト!J134</f>
        <v>0</v>
      </c>
    </row>
    <row r="135" spans="7:17">
      <c r="G135">
        <f>リスト!E135</f>
        <v>0</v>
      </c>
      <c r="H135">
        <f>リスト!A135</f>
        <v>0</v>
      </c>
      <c r="I135">
        <f>リスト!B135</f>
        <v>0</v>
      </c>
      <c r="J135">
        <f>リスト!C135</f>
        <v>0</v>
      </c>
      <c r="K135">
        <f>リスト!D135</f>
        <v>0</v>
      </c>
      <c r="M135">
        <f>リスト!F135</f>
        <v>0</v>
      </c>
      <c r="N135">
        <f>リスト!G135</f>
        <v>0</v>
      </c>
      <c r="O135">
        <f>リスト!H135</f>
        <v>0</v>
      </c>
      <c r="P135">
        <f>リスト!I135</f>
        <v>0</v>
      </c>
      <c r="Q135">
        <f>リスト!J135</f>
        <v>0</v>
      </c>
    </row>
    <row r="136" spans="7:17">
      <c r="G136">
        <f>リスト!E136</f>
        <v>0</v>
      </c>
      <c r="H136">
        <f>リスト!A136</f>
        <v>0</v>
      </c>
      <c r="I136">
        <f>リスト!B136</f>
        <v>0</v>
      </c>
      <c r="J136">
        <f>リスト!C136</f>
        <v>0</v>
      </c>
      <c r="K136">
        <f>リスト!D136</f>
        <v>0</v>
      </c>
      <c r="M136">
        <f>リスト!F136</f>
        <v>0</v>
      </c>
      <c r="N136">
        <f>リスト!G136</f>
        <v>0</v>
      </c>
      <c r="O136">
        <f>リスト!H136</f>
        <v>0</v>
      </c>
      <c r="P136">
        <f>リスト!I136</f>
        <v>0</v>
      </c>
      <c r="Q136">
        <f>リスト!J136</f>
        <v>0</v>
      </c>
    </row>
    <row r="137" spans="7:17">
      <c r="G137">
        <f>リスト!E137</f>
        <v>0</v>
      </c>
      <c r="H137">
        <f>リスト!A137</f>
        <v>0</v>
      </c>
      <c r="I137">
        <f>リスト!B137</f>
        <v>0</v>
      </c>
      <c r="J137">
        <f>リスト!C137</f>
        <v>0</v>
      </c>
      <c r="K137">
        <f>リスト!D137</f>
        <v>0</v>
      </c>
      <c r="M137">
        <f>リスト!F137</f>
        <v>0</v>
      </c>
      <c r="N137">
        <f>リスト!G137</f>
        <v>0</v>
      </c>
      <c r="O137">
        <f>リスト!H137</f>
        <v>0</v>
      </c>
      <c r="P137">
        <f>リスト!I137</f>
        <v>0</v>
      </c>
      <c r="Q137">
        <f>リスト!J137</f>
        <v>0</v>
      </c>
    </row>
    <row r="138" spans="7:17">
      <c r="G138">
        <f>リスト!E138</f>
        <v>0</v>
      </c>
      <c r="H138">
        <f>リスト!A138</f>
        <v>0</v>
      </c>
      <c r="I138">
        <f>リスト!B138</f>
        <v>0</v>
      </c>
      <c r="J138">
        <f>リスト!C138</f>
        <v>0</v>
      </c>
      <c r="K138">
        <f>リスト!D138</f>
        <v>0</v>
      </c>
      <c r="M138">
        <f>リスト!F138</f>
        <v>0</v>
      </c>
      <c r="N138">
        <f>リスト!G138</f>
        <v>0</v>
      </c>
      <c r="O138">
        <f>リスト!H138</f>
        <v>0</v>
      </c>
      <c r="P138">
        <f>リスト!I138</f>
        <v>0</v>
      </c>
      <c r="Q138">
        <f>リスト!J138</f>
        <v>0</v>
      </c>
    </row>
    <row r="139" spans="7:17">
      <c r="G139">
        <f>リスト!E139</f>
        <v>0</v>
      </c>
      <c r="H139">
        <f>リスト!A139</f>
        <v>0</v>
      </c>
      <c r="I139">
        <f>リスト!B139</f>
        <v>0</v>
      </c>
      <c r="J139">
        <f>リスト!C139</f>
        <v>0</v>
      </c>
      <c r="K139">
        <f>リスト!D139</f>
        <v>0</v>
      </c>
      <c r="M139">
        <f>リスト!F139</f>
        <v>0</v>
      </c>
      <c r="N139">
        <f>リスト!G139</f>
        <v>0</v>
      </c>
      <c r="O139">
        <f>リスト!H139</f>
        <v>0</v>
      </c>
      <c r="P139">
        <f>リスト!I139</f>
        <v>0</v>
      </c>
      <c r="Q139">
        <f>リスト!J139</f>
        <v>0</v>
      </c>
    </row>
    <row r="140" spans="7:17">
      <c r="G140">
        <f>リスト!E140</f>
        <v>0</v>
      </c>
      <c r="H140">
        <f>リスト!A140</f>
        <v>0</v>
      </c>
      <c r="I140">
        <f>リスト!B140</f>
        <v>0</v>
      </c>
      <c r="J140">
        <f>リスト!C140</f>
        <v>0</v>
      </c>
      <c r="K140">
        <f>リスト!D140</f>
        <v>0</v>
      </c>
      <c r="M140">
        <f>リスト!F140</f>
        <v>0</v>
      </c>
      <c r="N140">
        <f>リスト!G140</f>
        <v>0</v>
      </c>
      <c r="O140">
        <f>リスト!H140</f>
        <v>0</v>
      </c>
      <c r="P140">
        <f>リスト!I140</f>
        <v>0</v>
      </c>
      <c r="Q140">
        <f>リスト!J140</f>
        <v>0</v>
      </c>
    </row>
    <row r="141" spans="7:17">
      <c r="G141">
        <f>リスト!E141</f>
        <v>0</v>
      </c>
      <c r="H141">
        <f>リスト!A141</f>
        <v>0</v>
      </c>
      <c r="I141">
        <f>リスト!B141</f>
        <v>0</v>
      </c>
      <c r="J141">
        <f>リスト!C141</f>
        <v>0</v>
      </c>
      <c r="K141">
        <f>リスト!D141</f>
        <v>0</v>
      </c>
      <c r="M141">
        <f>リスト!F141</f>
        <v>0</v>
      </c>
      <c r="N141">
        <f>リスト!G141</f>
        <v>0</v>
      </c>
      <c r="O141">
        <f>リスト!H141</f>
        <v>0</v>
      </c>
      <c r="P141">
        <f>リスト!I141</f>
        <v>0</v>
      </c>
      <c r="Q141">
        <f>リスト!J141</f>
        <v>0</v>
      </c>
    </row>
    <row r="142" spans="7:17">
      <c r="G142">
        <f>リスト!E142</f>
        <v>0</v>
      </c>
      <c r="H142">
        <f>リスト!A142</f>
        <v>0</v>
      </c>
      <c r="I142">
        <f>リスト!B142</f>
        <v>0</v>
      </c>
      <c r="J142">
        <f>リスト!C142</f>
        <v>0</v>
      </c>
      <c r="K142">
        <f>リスト!D142</f>
        <v>0</v>
      </c>
      <c r="M142">
        <f>リスト!F142</f>
        <v>0</v>
      </c>
      <c r="N142">
        <f>リスト!G142</f>
        <v>0</v>
      </c>
      <c r="O142">
        <f>リスト!H142</f>
        <v>0</v>
      </c>
      <c r="P142">
        <f>リスト!I142</f>
        <v>0</v>
      </c>
      <c r="Q142">
        <f>リスト!J142</f>
        <v>0</v>
      </c>
    </row>
    <row r="143" spans="7:17">
      <c r="G143">
        <f>リスト!E143</f>
        <v>0</v>
      </c>
      <c r="H143">
        <f>リスト!A143</f>
        <v>0</v>
      </c>
      <c r="I143">
        <f>リスト!B143</f>
        <v>0</v>
      </c>
      <c r="J143">
        <f>リスト!C143</f>
        <v>0</v>
      </c>
      <c r="K143">
        <f>リスト!D143</f>
        <v>0</v>
      </c>
      <c r="M143">
        <f>リスト!F143</f>
        <v>0</v>
      </c>
      <c r="N143">
        <f>リスト!G143</f>
        <v>0</v>
      </c>
      <c r="O143">
        <f>リスト!H143</f>
        <v>0</v>
      </c>
      <c r="P143">
        <f>リスト!I143</f>
        <v>0</v>
      </c>
      <c r="Q143">
        <f>リスト!J143</f>
        <v>0</v>
      </c>
    </row>
    <row r="144" spans="7:17">
      <c r="G144">
        <f>リスト!E144</f>
        <v>0</v>
      </c>
      <c r="H144">
        <f>リスト!A144</f>
        <v>0</v>
      </c>
      <c r="I144">
        <f>リスト!B144</f>
        <v>0</v>
      </c>
      <c r="J144">
        <f>リスト!C144</f>
        <v>0</v>
      </c>
      <c r="K144">
        <f>リスト!D144</f>
        <v>0</v>
      </c>
      <c r="M144">
        <f>リスト!F144</f>
        <v>0</v>
      </c>
      <c r="N144">
        <f>リスト!G144</f>
        <v>0</v>
      </c>
      <c r="O144">
        <f>リスト!H144</f>
        <v>0</v>
      </c>
      <c r="P144">
        <f>リスト!I144</f>
        <v>0</v>
      </c>
      <c r="Q144">
        <f>リスト!J144</f>
        <v>0</v>
      </c>
    </row>
    <row r="145" spans="7:17">
      <c r="G145">
        <f>リスト!E145</f>
        <v>0</v>
      </c>
      <c r="H145">
        <f>リスト!A145</f>
        <v>0</v>
      </c>
      <c r="I145">
        <f>リスト!B145</f>
        <v>0</v>
      </c>
      <c r="J145">
        <f>リスト!C145</f>
        <v>0</v>
      </c>
      <c r="K145">
        <f>リスト!D145</f>
        <v>0</v>
      </c>
      <c r="M145">
        <f>リスト!F145</f>
        <v>0</v>
      </c>
      <c r="N145">
        <f>リスト!G145</f>
        <v>0</v>
      </c>
      <c r="O145">
        <f>リスト!H145</f>
        <v>0</v>
      </c>
      <c r="P145">
        <f>リスト!I145</f>
        <v>0</v>
      </c>
      <c r="Q145">
        <f>リスト!J145</f>
        <v>0</v>
      </c>
    </row>
    <row r="146" spans="7:17">
      <c r="G146">
        <f>リスト!E146</f>
        <v>0</v>
      </c>
      <c r="H146">
        <f>リスト!A146</f>
        <v>0</v>
      </c>
      <c r="I146">
        <f>リスト!B146</f>
        <v>0</v>
      </c>
      <c r="J146">
        <f>リスト!C146</f>
        <v>0</v>
      </c>
      <c r="K146">
        <f>リスト!D146</f>
        <v>0</v>
      </c>
      <c r="M146">
        <f>リスト!F146</f>
        <v>0</v>
      </c>
      <c r="N146">
        <f>リスト!G146</f>
        <v>0</v>
      </c>
      <c r="O146">
        <f>リスト!H146</f>
        <v>0</v>
      </c>
      <c r="P146">
        <f>リスト!I146</f>
        <v>0</v>
      </c>
      <c r="Q146">
        <f>リスト!J146</f>
        <v>0</v>
      </c>
    </row>
    <row r="147" spans="7:17">
      <c r="G147">
        <f>リスト!E147</f>
        <v>0</v>
      </c>
      <c r="H147">
        <f>リスト!A147</f>
        <v>0</v>
      </c>
      <c r="I147">
        <f>リスト!B147</f>
        <v>0</v>
      </c>
      <c r="J147">
        <f>リスト!C147</f>
        <v>0</v>
      </c>
      <c r="K147">
        <f>リスト!D147</f>
        <v>0</v>
      </c>
      <c r="M147">
        <f>リスト!F147</f>
        <v>0</v>
      </c>
      <c r="N147">
        <f>リスト!G147</f>
        <v>0</v>
      </c>
      <c r="O147">
        <f>リスト!H147</f>
        <v>0</v>
      </c>
      <c r="P147">
        <f>リスト!I147</f>
        <v>0</v>
      </c>
      <c r="Q147">
        <f>リスト!J147</f>
        <v>0</v>
      </c>
    </row>
    <row r="148" spans="7:17">
      <c r="G148">
        <f>リスト!E148</f>
        <v>0</v>
      </c>
      <c r="H148">
        <f>リスト!A148</f>
        <v>0</v>
      </c>
      <c r="I148">
        <f>リスト!B148</f>
        <v>0</v>
      </c>
      <c r="J148">
        <f>リスト!C148</f>
        <v>0</v>
      </c>
      <c r="K148">
        <f>リスト!D148</f>
        <v>0</v>
      </c>
      <c r="M148">
        <f>リスト!F148</f>
        <v>0</v>
      </c>
      <c r="N148">
        <f>リスト!G148</f>
        <v>0</v>
      </c>
      <c r="O148">
        <f>リスト!H148</f>
        <v>0</v>
      </c>
      <c r="P148">
        <f>リスト!I148</f>
        <v>0</v>
      </c>
      <c r="Q148">
        <f>リスト!J148</f>
        <v>0</v>
      </c>
    </row>
    <row r="149" spans="7:17">
      <c r="G149">
        <f>リスト!E149</f>
        <v>0</v>
      </c>
      <c r="H149">
        <f>リスト!A149</f>
        <v>0</v>
      </c>
      <c r="I149">
        <f>リスト!B149</f>
        <v>0</v>
      </c>
      <c r="J149">
        <f>リスト!C149</f>
        <v>0</v>
      </c>
      <c r="K149">
        <f>リスト!D149</f>
        <v>0</v>
      </c>
      <c r="M149">
        <f>リスト!F149</f>
        <v>0</v>
      </c>
      <c r="N149">
        <f>リスト!G149</f>
        <v>0</v>
      </c>
      <c r="O149">
        <f>リスト!H149</f>
        <v>0</v>
      </c>
      <c r="P149">
        <f>リスト!I149</f>
        <v>0</v>
      </c>
      <c r="Q149">
        <f>リスト!J149</f>
        <v>0</v>
      </c>
    </row>
    <row r="150" spans="7:17">
      <c r="G150">
        <f>リスト!E150</f>
        <v>0</v>
      </c>
      <c r="H150">
        <f>リスト!A150</f>
        <v>0</v>
      </c>
      <c r="I150">
        <f>リスト!B150</f>
        <v>0</v>
      </c>
      <c r="J150">
        <f>リスト!C150</f>
        <v>0</v>
      </c>
      <c r="K150">
        <f>リスト!D150</f>
        <v>0</v>
      </c>
      <c r="M150">
        <f>リスト!F150</f>
        <v>0</v>
      </c>
      <c r="N150">
        <f>リスト!G150</f>
        <v>0</v>
      </c>
      <c r="O150">
        <f>リスト!H150</f>
        <v>0</v>
      </c>
      <c r="P150">
        <f>リスト!I150</f>
        <v>0</v>
      </c>
      <c r="Q150">
        <f>リスト!J150</f>
        <v>0</v>
      </c>
    </row>
    <row r="151" spans="7:17">
      <c r="G151">
        <f>リスト!E151</f>
        <v>0</v>
      </c>
      <c r="H151">
        <f>リスト!A151</f>
        <v>0</v>
      </c>
      <c r="I151">
        <f>リスト!B151</f>
        <v>0</v>
      </c>
      <c r="J151">
        <f>リスト!C151</f>
        <v>0</v>
      </c>
      <c r="K151">
        <f>リスト!D151</f>
        <v>0</v>
      </c>
      <c r="M151">
        <f>リスト!F151</f>
        <v>0</v>
      </c>
      <c r="N151">
        <f>リスト!G151</f>
        <v>0</v>
      </c>
      <c r="O151">
        <f>リスト!H151</f>
        <v>0</v>
      </c>
      <c r="P151">
        <f>リスト!I151</f>
        <v>0</v>
      </c>
      <c r="Q151">
        <f>リスト!J151</f>
        <v>0</v>
      </c>
    </row>
    <row r="152" spans="7:17">
      <c r="G152">
        <f>リスト!E152</f>
        <v>0</v>
      </c>
      <c r="H152">
        <f>リスト!A152</f>
        <v>0</v>
      </c>
      <c r="I152">
        <f>リスト!B152</f>
        <v>0</v>
      </c>
      <c r="J152">
        <f>リスト!C152</f>
        <v>0</v>
      </c>
      <c r="K152">
        <f>リスト!D152</f>
        <v>0</v>
      </c>
      <c r="M152">
        <f>リスト!F152</f>
        <v>0</v>
      </c>
      <c r="N152">
        <f>リスト!G152</f>
        <v>0</v>
      </c>
      <c r="O152">
        <f>リスト!H152</f>
        <v>0</v>
      </c>
      <c r="P152">
        <f>リスト!I152</f>
        <v>0</v>
      </c>
      <c r="Q152">
        <f>リスト!J152</f>
        <v>0</v>
      </c>
    </row>
    <row r="153" spans="7:17">
      <c r="G153">
        <f>リスト!E153</f>
        <v>0</v>
      </c>
      <c r="H153">
        <f>リスト!A153</f>
        <v>0</v>
      </c>
      <c r="I153">
        <f>リスト!B153</f>
        <v>0</v>
      </c>
      <c r="J153">
        <f>リスト!C153</f>
        <v>0</v>
      </c>
      <c r="K153">
        <f>リスト!D153</f>
        <v>0</v>
      </c>
      <c r="M153">
        <f>リスト!F153</f>
        <v>0</v>
      </c>
      <c r="N153">
        <f>リスト!G153</f>
        <v>0</v>
      </c>
      <c r="O153">
        <f>リスト!H153</f>
        <v>0</v>
      </c>
      <c r="P153">
        <f>リスト!I153</f>
        <v>0</v>
      </c>
      <c r="Q153">
        <f>リスト!J153</f>
        <v>0</v>
      </c>
    </row>
  </sheetData>
  <sheetProtection selectLockedCells="1"/>
  <mergeCells count="9">
    <mergeCell ref="A5:B5"/>
    <mergeCell ref="C5:E5"/>
    <mergeCell ref="A1:B1"/>
    <mergeCell ref="C1:E1"/>
    <mergeCell ref="A2:B2"/>
    <mergeCell ref="A3:B3"/>
    <mergeCell ref="C3:E3"/>
    <mergeCell ref="A4:B4"/>
    <mergeCell ref="C4:E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入力①</vt:lpstr>
      <vt:lpstr>入力②</vt:lpstr>
      <vt:lpstr>入力③</vt:lpstr>
      <vt:lpstr>申込印刷</vt:lpstr>
      <vt:lpstr>リスト</vt:lpstr>
      <vt:lpstr>貼付用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 kawai</dc:creator>
  <cp:lastModifiedBy>user</cp:lastModifiedBy>
  <cp:lastPrinted>2023-09-22T03:44:08Z</cp:lastPrinted>
  <dcterms:created xsi:type="dcterms:W3CDTF">2015-06-05T18:17:20Z</dcterms:created>
  <dcterms:modified xsi:type="dcterms:W3CDTF">2025-03-14T07:37:02Z</dcterms:modified>
</cp:coreProperties>
</file>